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9615" tabRatio="602" activeTab="0"/>
  </bookViews>
  <sheets>
    <sheet name="01" sheetId="1" r:id="rId1"/>
  </sheets>
  <definedNames>
    <definedName name="_xlnm.Print_Area" localSheetId="0">'01'!$A$2:$I$65</definedName>
  </definedNames>
  <calcPr fullCalcOnLoad="1"/>
</workbook>
</file>

<file path=xl/sharedStrings.xml><?xml version="1.0" encoding="utf-8"?>
<sst xmlns="http://schemas.openxmlformats.org/spreadsheetml/2006/main" count="155" uniqueCount="103">
  <si>
    <t>AREA</t>
  </si>
  <si>
    <t>M2</t>
  </si>
  <si>
    <t>M</t>
  </si>
  <si>
    <t>RELAÇAÕ DAS RUAS</t>
  </si>
  <si>
    <t>comp.</t>
  </si>
  <si>
    <t>larg.</t>
  </si>
  <si>
    <t xml:space="preserve">               PREFEITURA do MUNICÍPIO de ITAPETININGA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</si>
  <si>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</si>
  <si>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</si>
  <si>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</si>
  <si>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</si>
  <si>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</si>
  <si>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</si>
  <si>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</si>
  <si>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</si>
  <si>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</si>
  <si>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INICIO</t>
  </si>
  <si>
    <t>TERMINO</t>
  </si>
  <si>
    <t>previsto</t>
  </si>
  <si>
    <t>1</t>
  </si>
  <si>
    <t>2</t>
  </si>
  <si>
    <t>BAIRRO</t>
  </si>
  <si>
    <t xml:space="preserve">                                  OBRA= RECAPEAMENTO C.B.U.Q .FAIXA "D" DER  espessura 3,0 cm compactado</t>
  </si>
  <si>
    <t>RUAS</t>
  </si>
  <si>
    <t>M3</t>
  </si>
  <si>
    <t>TON.</t>
  </si>
  <si>
    <t>MEDIA</t>
  </si>
  <si>
    <t>MEDIO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</si>
  <si>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</si>
  <si>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</si>
  <si>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</si>
  <si>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</si>
  <si>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</si>
  <si>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</si>
  <si>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</si>
  <si>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</si>
  <si>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</si>
  <si>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</si>
  <si>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</si>
  <si>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</si>
  <si>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</si>
  <si>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</si>
  <si>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</si>
  <si>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</si>
  <si>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</si>
  <si>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TOTAL DE RECAPEAMENTO</t>
  </si>
  <si>
    <t>RUA FRANCIASCA ALVES ALMADA</t>
  </si>
  <si>
    <t>RUA BALTAZAR LORENZETO</t>
  </si>
  <si>
    <t>RUA FLORA PRESTES CESAR</t>
  </si>
  <si>
    <t>RUA ACACIO M. TERRA</t>
  </si>
  <si>
    <t>RUA ADÃO MARIANO GOMES</t>
  </si>
  <si>
    <t>RUA FRANCISCO ALVES ALMADA</t>
  </si>
  <si>
    <t>RUA GENEFREDO MONTEIRO</t>
  </si>
  <si>
    <t>RUA BENEDITO HENRRIQUE MONTEIRO</t>
  </si>
  <si>
    <t>RUA AVELINO CESAR</t>
  </si>
  <si>
    <t>RUA DES. ALCIDES A. FERREIRA</t>
  </si>
  <si>
    <t>RUA LUIZ BARRETI</t>
  </si>
  <si>
    <t>RUA SÃO CRISTOVÃO</t>
  </si>
  <si>
    <t>RUA BENEDITO M. CARVALHO</t>
  </si>
  <si>
    <t>RUA DURVAL BENTO DE LARA</t>
  </si>
  <si>
    <t>RUA MOACIR  A  NICOLETI</t>
  </si>
  <si>
    <t>RUA MOACIR A NICOLETI</t>
  </si>
  <si>
    <t>RUA PAULO DE LARA</t>
  </si>
  <si>
    <t>RUA SÃO PEDRO</t>
  </si>
  <si>
    <t>RUA SÃO THIAGO</t>
  </si>
  <si>
    <t>RUA SÃO THOME</t>
  </si>
  <si>
    <t>29</t>
  </si>
  <si>
    <t>RUA FRANCIASCO BORGES MACHADO</t>
  </si>
  <si>
    <t>RUA ANGELINO FERREIRA</t>
  </si>
  <si>
    <t>RUA AFONSO SAMARCO</t>
  </si>
  <si>
    <t>RUA SÃO CRISTOVAÕ</t>
  </si>
  <si>
    <t>RUA MANOEL DE CAMPOS</t>
  </si>
  <si>
    <t>RUA SEM SAIDA</t>
  </si>
  <si>
    <t>RUA MARIA LEONEL MONTEIRO</t>
  </si>
  <si>
    <t>RUA SEBASTIÃO MORENO</t>
  </si>
  <si>
    <t>RUA PEDRO BIAGI</t>
  </si>
  <si>
    <t>RUA RODRIGO SANTOS TERRA</t>
  </si>
  <si>
    <t>RUA SÃO THOMAS</t>
  </si>
  <si>
    <t>SÃO MATHEUS</t>
  </si>
  <si>
    <t>JD.BRASIL,JD.PAULISTA E MARICOTA</t>
  </si>
  <si>
    <t>RUA BENEDITO MONTEIRO DE CARVALHO</t>
  </si>
  <si>
    <t>RUA MARIANA FABIANO ALVES</t>
  </si>
  <si>
    <t>RUA BENEDITO F. DA SILVA</t>
  </si>
  <si>
    <t>RUA SANTA RITA</t>
  </si>
  <si>
    <t>RUA DO BOSQUE</t>
  </si>
  <si>
    <t>RUA SÃO JORGE</t>
  </si>
  <si>
    <t>RUA IDA PENEROLI</t>
  </si>
  <si>
    <t>RUA AGENOR ANTUNES</t>
  </si>
  <si>
    <t>RUA ANGELINA FERREIRA</t>
  </si>
  <si>
    <t>RUA JOÃO DE PRISCO</t>
  </si>
  <si>
    <t>RUA ANTONIO S. DA SILVA</t>
  </si>
  <si>
    <t>30</t>
  </si>
  <si>
    <t>31</t>
  </si>
  <si>
    <t>32</t>
  </si>
  <si>
    <t>33</t>
  </si>
  <si>
    <t>RUA MOACIR NICOLETI</t>
  </si>
  <si>
    <t>Itapetininga,8 de abril 2015</t>
  </si>
  <si>
    <t xml:space="preserve"> RUA GENEFREDO MONTEIRO</t>
  </si>
  <si>
    <t xml:space="preserve"> RUA AVELINO CESAR</t>
  </si>
  <si>
    <t xml:space="preserve"> RUA ADÃO MARIANO GOMES</t>
  </si>
  <si>
    <t xml:space="preserve"> RUA PEDRO BIAGI</t>
  </si>
  <si>
    <t xml:space="preserve"> RUA ANGELINO FERREIRA</t>
  </si>
  <si>
    <t xml:space="preserve"> RUA LUIZ BARRETI</t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</si>
</sst>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[$-416]dddd\,\ d&quot; de &quot;mmmm&quot; de &quot;yyyy"/>
    <numFmt numFmtId="185" formatCode="dd/mm/yy;@"/>
    <numFmt numFmtId="186" formatCode="h:mm;@"/>
    <numFmt numFmtId="187" formatCode="0.0%"/>
    <numFmt numFmtId="188" formatCode="0.000"/>
    <numFmt numFmtId="189" formatCode="0.0000"/>
    <numFmt numFmtId="190" formatCode="#,##0.000"/>
    <numFmt numFmtId="191" formatCode="#,##0.0000"/>
    <numFmt numFmtId="192" formatCode="_(&quot;R$ &quot;* #,##0.000_);_(&quot;R$ &quot;* \(#,##0.000\);_(&quot;R$ &quot;* &quot;-&quot;???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Courier New"/>
      <family val="3"/>
    </font>
    <font>
      <b/>
      <sz val="9"/>
      <name val="Courier New"/>
      <family val="3"/>
    </font>
    <font>
      <sz val="8"/>
      <name val="Courier New"/>
      <family val="3"/>
    </font>
    <font>
      <sz val="8"/>
      <color indexed="8"/>
      <name val="Courier New"/>
      <family val="3"/>
    </font>
    <font>
      <b/>
      <sz val="9"/>
      <color indexed="8"/>
      <name val="Courier New"/>
      <family val="3"/>
    </font>
    <font>
      <sz val="9"/>
      <name val="Courier New"/>
      <family val="3"/>
    </font>
    <font>
      <b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3" fontId="3" fillId="0" borderId="0" xfId="53" applyFont="1" applyAlignment="1">
      <alignment horizontal="center"/>
    </xf>
    <xf numFmtId="183" fontId="3" fillId="0" borderId="0" xfId="47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53" applyFont="1" applyAlignment="1">
      <alignment horizontal="center"/>
    </xf>
    <xf numFmtId="183" fontId="0" fillId="0" borderId="0" xfId="47" applyFont="1" applyAlignment="1">
      <alignment horizontal="center"/>
    </xf>
    <xf numFmtId="183" fontId="0" fillId="0" borderId="0" xfId="47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3" fontId="6" fillId="0" borderId="0" xfId="53" applyFont="1" applyFill="1" applyAlignment="1">
      <alignment horizontal="center"/>
    </xf>
    <xf numFmtId="183" fontId="6" fillId="0" borderId="0" xfId="47" applyFont="1" applyFill="1" applyAlignment="1">
      <alignment horizontal="center"/>
    </xf>
    <xf numFmtId="4" fontId="6" fillId="0" borderId="0" xfId="47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3" fontId="0" fillId="0" borderId="0" xfId="53" applyFont="1" applyFill="1" applyAlignment="1">
      <alignment horizontal="left"/>
    </xf>
    <xf numFmtId="2" fontId="6" fillId="0" borderId="0" xfId="47" applyNumberFormat="1" applyFont="1" applyFill="1" applyAlignment="1">
      <alignment horizontal="center"/>
    </xf>
    <xf numFmtId="2" fontId="0" fillId="0" borderId="0" xfId="47" applyNumberFormat="1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3" fontId="0" fillId="0" borderId="0" xfId="53" applyFont="1" applyFill="1" applyAlignment="1">
      <alignment horizontal="center"/>
    </xf>
    <xf numFmtId="2" fontId="0" fillId="0" borderId="0" xfId="47" applyNumberFormat="1" applyFont="1" applyFill="1" applyAlignment="1">
      <alignment horizontal="center"/>
    </xf>
    <xf numFmtId="2" fontId="0" fillId="0" borderId="0" xfId="47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43" fontId="0" fillId="0" borderId="0" xfId="53" applyFont="1" applyFill="1" applyAlignment="1">
      <alignment horizontal="center"/>
    </xf>
    <xf numFmtId="183" fontId="0" fillId="0" borderId="0" xfId="47" applyFont="1" applyFill="1" applyAlignment="1">
      <alignment horizontal="center"/>
    </xf>
    <xf numFmtId="183" fontId="0" fillId="0" borderId="0" xfId="47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0" fontId="9" fillId="0" borderId="11" xfId="47" applyNumberFormat="1" applyFont="1" applyFill="1" applyBorder="1" applyAlignment="1">
      <alignment horizontal="center" vertical="center"/>
    </xf>
    <xf numFmtId="44" fontId="9" fillId="0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4" fontId="9" fillId="0" borderId="11" xfId="47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/>
    </xf>
    <xf numFmtId="43" fontId="11" fillId="33" borderId="16" xfId="53" applyFont="1" applyFill="1" applyBorder="1" applyAlignment="1">
      <alignment horizontal="center"/>
    </xf>
    <xf numFmtId="2" fontId="11" fillId="33" borderId="16" xfId="47" applyNumberFormat="1" applyFont="1" applyFill="1" applyBorder="1" applyAlignment="1">
      <alignment horizontal="center"/>
    </xf>
    <xf numFmtId="183" fontId="8" fillId="0" borderId="16" xfId="47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39" fontId="11" fillId="0" borderId="18" xfId="53" applyNumberFormat="1" applyFont="1" applyFill="1" applyBorder="1" applyAlignment="1">
      <alignment horizontal="center"/>
    </xf>
    <xf numFmtId="2" fontId="11" fillId="0" borderId="19" xfId="47" applyNumberFormat="1" applyFont="1" applyFill="1" applyBorder="1" applyAlignment="1">
      <alignment horizontal="center"/>
    </xf>
    <xf numFmtId="2" fontId="11" fillId="0" borderId="0" xfId="47" applyNumberFormat="1" applyFont="1" applyFill="1" applyBorder="1" applyAlignment="1">
      <alignment horizontal="center"/>
    </xf>
    <xf numFmtId="183" fontId="8" fillId="0" borderId="12" xfId="47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/>
    </xf>
    <xf numFmtId="49" fontId="13" fillId="0" borderId="20" xfId="0" applyNumberFormat="1" applyFont="1" applyBorder="1" applyAlignment="1">
      <alignment horizontal="right" vertical="center"/>
    </xf>
    <xf numFmtId="183" fontId="3" fillId="0" borderId="0" xfId="47" applyFont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left" vertical="center"/>
    </xf>
    <xf numFmtId="4" fontId="12" fillId="0" borderId="21" xfId="47" applyNumberFormat="1" applyFont="1" applyFill="1" applyBorder="1" applyAlignment="1">
      <alignment horizontal="right" vertical="center"/>
    </xf>
    <xf numFmtId="4" fontId="12" fillId="0" borderId="11" xfId="47" applyNumberFormat="1" applyFont="1" applyFill="1" applyBorder="1" applyAlignment="1">
      <alignment horizontal="right" vertical="center"/>
    </xf>
    <xf numFmtId="4" fontId="12" fillId="0" borderId="22" xfId="47" applyNumberFormat="1" applyFont="1" applyFill="1" applyBorder="1" applyAlignment="1">
      <alignment horizontal="right" vertical="center"/>
    </xf>
    <xf numFmtId="170" fontId="12" fillId="0" borderId="11" xfId="47" applyNumberFormat="1" applyFont="1" applyFill="1" applyBorder="1" applyAlignment="1">
      <alignment horizontal="left" vertical="center"/>
    </xf>
    <xf numFmtId="44" fontId="12" fillId="0" borderId="11" xfId="0" applyNumberFormat="1" applyFont="1" applyFill="1" applyBorder="1" applyAlignment="1">
      <alignment horizontal="left"/>
    </xf>
    <xf numFmtId="2" fontId="12" fillId="0" borderId="11" xfId="0" applyNumberFormat="1" applyFont="1" applyFill="1" applyBorder="1" applyAlignment="1">
      <alignment horizontal="right" vertical="center"/>
    </xf>
    <xf numFmtId="44" fontId="12" fillId="0" borderId="11" xfId="0" applyNumberFormat="1" applyFont="1" applyFill="1" applyBorder="1" applyAlignment="1">
      <alignment horizontal="left" vertical="center"/>
    </xf>
    <xf numFmtId="49" fontId="13" fillId="0" borderId="20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43" fontId="13" fillId="0" borderId="20" xfId="53" applyFont="1" applyBorder="1" applyAlignment="1">
      <alignment horizontal="center"/>
    </xf>
    <xf numFmtId="183" fontId="13" fillId="0" borderId="0" xfId="47" applyFont="1" applyBorder="1" applyAlignment="1">
      <alignment horizontal="center"/>
    </xf>
    <xf numFmtId="183" fontId="13" fillId="0" borderId="0" xfId="47" applyFont="1" applyAlignment="1">
      <alignment horizontal="center"/>
    </xf>
    <xf numFmtId="0" fontId="13" fillId="0" borderId="0" xfId="0" applyFont="1" applyAlignment="1">
      <alignment/>
    </xf>
    <xf numFmtId="4" fontId="8" fillId="0" borderId="21" xfId="47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22" xfId="0" applyFont="1" applyFill="1" applyBorder="1" applyAlignment="1">
      <alignment horizontal="center"/>
    </xf>
    <xf numFmtId="43" fontId="12" fillId="0" borderId="22" xfId="53" applyFont="1" applyFill="1" applyBorder="1" applyAlignment="1">
      <alignment horizontal="left"/>
    </xf>
    <xf numFmtId="4" fontId="12" fillId="0" borderId="22" xfId="47" applyNumberFormat="1" applyFont="1" applyFill="1" applyBorder="1" applyAlignment="1">
      <alignment horizontal="center"/>
    </xf>
    <xf numFmtId="4" fontId="12" fillId="0" borderId="22" xfId="47" applyNumberFormat="1" applyFont="1" applyFill="1" applyBorder="1" applyAlignment="1">
      <alignment horizontal="center" vertical="center"/>
    </xf>
    <xf numFmtId="44" fontId="12" fillId="0" borderId="11" xfId="0" applyNumberFormat="1" applyFont="1" applyFill="1" applyBorder="1" applyAlignment="1">
      <alignment horizontal="center"/>
    </xf>
    <xf numFmtId="2" fontId="12" fillId="0" borderId="11" xfId="47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11" xfId="47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</xdr:row>
      <xdr:rowOff>0</xdr:rowOff>
    </xdr:from>
    <xdr:to>
      <xdr:col>0</xdr:col>
      <xdr:colOff>276225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25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12</xdr:row>
      <xdr:rowOff>0</xdr:rowOff>
    </xdr:from>
    <xdr:to>
      <xdr:col>0</xdr:col>
      <xdr:colOff>276225</xdr:colOff>
      <xdr:row>12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104"/>
  <sheetViews>
    <sheetView tabSelected="1" zoomScale="110" zoomScaleNormal="110" zoomScaleSheetLayoutView="110" workbookViewId="0" topLeftCell="A2">
      <selection activeCell="G18" sqref="G18"/>
    </sheetView>
  </sheetViews>
  <sheetFormatPr defaultColWidth="9.140625" defaultRowHeight="12.75"/>
  <cols>
    <col min="1" max="1" width="5.00390625" style="14" customWidth="1"/>
    <col min="2" max="2" width="38.421875" style="15" customWidth="1"/>
    <col min="3" max="3" width="6.421875" style="10" customWidth="1"/>
    <col min="4" max="4" width="9.140625" style="11" customWidth="1"/>
    <col min="5" max="5" width="10.00390625" style="12" customWidth="1"/>
    <col min="6" max="6" width="9.28125" style="13" customWidth="1"/>
    <col min="7" max="7" width="9.57421875" style="0" customWidth="1"/>
    <col min="8" max="8" width="31.57421875" style="0" customWidth="1"/>
    <col min="9" max="9" width="34.57421875" style="0" customWidth="1"/>
    <col min="10" max="10" width="11.7109375" style="0" customWidth="1"/>
    <col min="11" max="11" width="16.7109375" style="0" customWidth="1"/>
  </cols>
  <sheetData>
    <row r="2" spans="2:9" ht="15" customHeight="1">
      <c r="B2" s="5" t="s">
        <v>6</v>
      </c>
      <c r="C2" s="6"/>
      <c r="D2" s="7"/>
      <c r="E2" s="8"/>
      <c r="F2" s="72"/>
      <c r="G2" s="9"/>
      <c r="H2" s="9"/>
      <c r="I2" s="9"/>
    </row>
    <row r="4" spans="1:11" ht="15.75">
      <c r="A4" s="5"/>
      <c r="B4" s="5"/>
      <c r="C4" s="6"/>
      <c r="D4" s="7"/>
      <c r="E4" s="8"/>
      <c r="H4" s="16"/>
      <c r="I4" s="16"/>
      <c r="J4" s="16"/>
      <c r="K4" s="16"/>
    </row>
    <row r="5" spans="1:11" s="9" customFormat="1" ht="24.75" customHeight="1" thickBot="1">
      <c r="A5" s="71"/>
      <c r="B5" s="82" t="s">
        <v>22</v>
      </c>
      <c r="C5" s="83"/>
      <c r="D5" s="84"/>
      <c r="E5" s="85"/>
      <c r="F5" s="86"/>
      <c r="G5" s="87"/>
      <c r="H5" s="89"/>
      <c r="I5" s="90"/>
      <c r="J5" s="20"/>
      <c r="K5" s="20"/>
    </row>
    <row r="6" spans="1:13" s="9" customFormat="1" ht="18" customHeight="1" thickBot="1">
      <c r="A6" s="55" t="s">
        <v>23</v>
      </c>
      <c r="B6" s="56" t="s">
        <v>3</v>
      </c>
      <c r="C6" s="57" t="s">
        <v>5</v>
      </c>
      <c r="D6" s="58" t="s">
        <v>4</v>
      </c>
      <c r="E6" s="59" t="s">
        <v>0</v>
      </c>
      <c r="F6" s="59" t="s">
        <v>24</v>
      </c>
      <c r="G6" s="59" t="s">
        <v>25</v>
      </c>
      <c r="H6" s="60" t="s">
        <v>16</v>
      </c>
      <c r="I6" s="61" t="s">
        <v>17</v>
      </c>
      <c r="J6" s="21"/>
      <c r="K6" s="22"/>
      <c r="L6" s="22"/>
      <c r="M6" s="22"/>
    </row>
    <row r="7" spans="1:13" s="9" customFormat="1" ht="18" customHeight="1">
      <c r="A7" s="62"/>
      <c r="B7" s="63" t="s">
        <v>21</v>
      </c>
      <c r="C7" s="64" t="s">
        <v>2</v>
      </c>
      <c r="D7" s="65" t="s">
        <v>2</v>
      </c>
      <c r="E7" s="66" t="s">
        <v>1</v>
      </c>
      <c r="F7" s="66">
        <v>0.03</v>
      </c>
      <c r="G7" s="67">
        <v>2.4</v>
      </c>
      <c r="H7" s="68"/>
      <c r="I7" s="52"/>
      <c r="J7" s="37"/>
      <c r="K7" s="37"/>
      <c r="L7" s="37"/>
      <c r="M7" s="37"/>
    </row>
    <row r="8" spans="1:13" s="9" customFormat="1" ht="18" customHeight="1">
      <c r="A8" s="53"/>
      <c r="B8" s="69" t="s">
        <v>79</v>
      </c>
      <c r="C8" s="70" t="s">
        <v>26</v>
      </c>
      <c r="D8" s="70" t="s">
        <v>27</v>
      </c>
      <c r="E8" s="54" t="s">
        <v>18</v>
      </c>
      <c r="F8" s="54" t="s">
        <v>18</v>
      </c>
      <c r="G8" s="54" t="s">
        <v>18</v>
      </c>
      <c r="H8" s="50"/>
      <c r="I8" s="51"/>
      <c r="J8" s="37"/>
      <c r="K8" s="37"/>
      <c r="L8" s="37"/>
      <c r="M8" s="37"/>
    </row>
    <row r="9" spans="1:13" ht="15" customHeight="1">
      <c r="A9" s="73" t="s">
        <v>19</v>
      </c>
      <c r="B9" s="74" t="s">
        <v>80</v>
      </c>
      <c r="C9" s="80">
        <v>8.55</v>
      </c>
      <c r="D9" s="80">
        <v>790</v>
      </c>
      <c r="E9" s="75">
        <f aca="true" t="shared" si="0" ref="E9:E14">C9*D9</f>
        <v>6754.500000000001</v>
      </c>
      <c r="F9" s="76">
        <f>E9*F7</f>
        <v>202.63500000000002</v>
      </c>
      <c r="G9" s="77">
        <f>F9*G7</f>
        <v>486.324</v>
      </c>
      <c r="H9" s="78" t="s">
        <v>46</v>
      </c>
      <c r="I9" s="81" t="s">
        <v>47</v>
      </c>
      <c r="J9" s="26"/>
      <c r="K9" s="38"/>
      <c r="L9" s="26"/>
      <c r="M9" s="38"/>
    </row>
    <row r="10" spans="1:13" s="1" customFormat="1" ht="15" customHeight="1">
      <c r="A10" s="73" t="s">
        <v>20</v>
      </c>
      <c r="B10" s="74" t="s">
        <v>48</v>
      </c>
      <c r="C10" s="80">
        <v>8.55</v>
      </c>
      <c r="D10" s="80">
        <v>270</v>
      </c>
      <c r="E10" s="75">
        <f t="shared" si="0"/>
        <v>2308.5</v>
      </c>
      <c r="F10" s="75">
        <f>E10*F7</f>
        <v>69.255</v>
      </c>
      <c r="G10" s="96">
        <f>F10*G7</f>
        <v>166.212</v>
      </c>
      <c r="H10" s="78" t="s">
        <v>49</v>
      </c>
      <c r="I10" s="74" t="s">
        <v>99</v>
      </c>
      <c r="J10" s="26"/>
      <c r="K10" s="26"/>
      <c r="L10" s="26"/>
      <c r="M10" s="26"/>
    </row>
    <row r="11" spans="1:13" s="1" customFormat="1" ht="15" customHeight="1">
      <c r="A11" s="73" t="s">
        <v>7</v>
      </c>
      <c r="B11" s="74" t="s">
        <v>86</v>
      </c>
      <c r="C11" s="80">
        <v>8.55</v>
      </c>
      <c r="D11" s="80">
        <v>270</v>
      </c>
      <c r="E11" s="75">
        <f t="shared" si="0"/>
        <v>2308.5</v>
      </c>
      <c r="F11" s="75">
        <f>E11*F7</f>
        <v>69.255</v>
      </c>
      <c r="G11" s="96">
        <f>F11*G7</f>
        <v>166.212</v>
      </c>
      <c r="H11" s="78" t="s">
        <v>49</v>
      </c>
      <c r="I11" s="74" t="s">
        <v>99</v>
      </c>
      <c r="J11" s="26"/>
      <c r="K11" s="26"/>
      <c r="L11" s="26"/>
      <c r="M11" s="26"/>
    </row>
    <row r="12" spans="1:13" s="2" customFormat="1" ht="15" customHeight="1">
      <c r="A12" s="73" t="s">
        <v>8</v>
      </c>
      <c r="B12" s="74" t="s">
        <v>52</v>
      </c>
      <c r="C12" s="80">
        <v>8.55</v>
      </c>
      <c r="D12" s="80">
        <v>270</v>
      </c>
      <c r="E12" s="75">
        <f t="shared" si="0"/>
        <v>2308.5</v>
      </c>
      <c r="F12" s="75">
        <f>E12*F7</f>
        <v>69.255</v>
      </c>
      <c r="G12" s="96">
        <f>F12*G7</f>
        <v>166.212</v>
      </c>
      <c r="H12" s="78" t="s">
        <v>49</v>
      </c>
      <c r="I12" s="74" t="s">
        <v>99</v>
      </c>
      <c r="J12" s="39"/>
      <c r="K12" s="23"/>
      <c r="L12" s="26"/>
      <c r="M12" s="23"/>
    </row>
    <row r="13" spans="1:13" s="3" customFormat="1" ht="15" customHeight="1">
      <c r="A13" s="73" t="s">
        <v>9</v>
      </c>
      <c r="B13" s="74" t="s">
        <v>81</v>
      </c>
      <c r="C13" s="80">
        <v>8.55</v>
      </c>
      <c r="D13" s="80">
        <v>270</v>
      </c>
      <c r="E13" s="75">
        <f t="shared" si="0"/>
        <v>2308.5</v>
      </c>
      <c r="F13" s="75">
        <f>E13*F7</f>
        <v>69.255</v>
      </c>
      <c r="G13" s="96">
        <f>F13*G7</f>
        <v>166.212</v>
      </c>
      <c r="H13" s="78" t="s">
        <v>49</v>
      </c>
      <c r="I13" s="74" t="s">
        <v>99</v>
      </c>
      <c r="J13" s="25"/>
      <c r="K13" s="24"/>
      <c r="L13" s="26"/>
      <c r="M13" s="24"/>
    </row>
    <row r="14" spans="1:13" s="3" customFormat="1" ht="15" customHeight="1">
      <c r="A14" s="73" t="s">
        <v>10</v>
      </c>
      <c r="B14" s="74" t="s">
        <v>50</v>
      </c>
      <c r="C14" s="80">
        <v>8.55</v>
      </c>
      <c r="D14" s="80">
        <v>1000</v>
      </c>
      <c r="E14" s="75">
        <f t="shared" si="0"/>
        <v>8550</v>
      </c>
      <c r="F14" s="75">
        <f>E14*F7</f>
        <v>256.5</v>
      </c>
      <c r="G14" s="96">
        <f>F14*G7</f>
        <v>615.6</v>
      </c>
      <c r="H14" s="74" t="s">
        <v>97</v>
      </c>
      <c r="I14" s="79" t="s">
        <v>47</v>
      </c>
      <c r="J14" s="25"/>
      <c r="K14" s="24"/>
      <c r="L14" s="26"/>
      <c r="M14" s="24"/>
    </row>
    <row r="15" spans="1:13" s="3" customFormat="1" ht="15" customHeight="1">
      <c r="A15" s="73" t="s">
        <v>11</v>
      </c>
      <c r="B15" s="74" t="s">
        <v>53</v>
      </c>
      <c r="C15" s="80">
        <v>8.55</v>
      </c>
      <c r="D15" s="80">
        <v>560</v>
      </c>
      <c r="E15" s="75">
        <f aca="true" t="shared" si="1" ref="E15:E41">C15*D15</f>
        <v>4788</v>
      </c>
      <c r="F15" s="75">
        <f>E15*F7</f>
        <v>143.64</v>
      </c>
      <c r="G15" s="96">
        <f>F15*G7</f>
        <v>344.73599999999993</v>
      </c>
      <c r="H15" s="74" t="s">
        <v>97</v>
      </c>
      <c r="I15" s="74" t="s">
        <v>98</v>
      </c>
      <c r="J15" s="25"/>
      <c r="K15" s="24"/>
      <c r="L15" s="26"/>
      <c r="M15" s="24"/>
    </row>
    <row r="16" spans="1:13" s="3" customFormat="1" ht="15" customHeight="1">
      <c r="A16" s="73" t="s">
        <v>12</v>
      </c>
      <c r="B16" s="74" t="s">
        <v>55</v>
      </c>
      <c r="C16" s="80">
        <v>8.55</v>
      </c>
      <c r="D16" s="80">
        <v>560</v>
      </c>
      <c r="E16" s="75">
        <f t="shared" si="1"/>
        <v>4788</v>
      </c>
      <c r="F16" s="75">
        <f>E16*F7</f>
        <v>143.64</v>
      </c>
      <c r="G16" s="96">
        <f>F16*G7</f>
        <v>344.73599999999993</v>
      </c>
      <c r="H16" s="74" t="s">
        <v>97</v>
      </c>
      <c r="I16" s="74" t="s">
        <v>98</v>
      </c>
      <c r="J16" s="25"/>
      <c r="K16" s="24"/>
      <c r="L16" s="26"/>
      <c r="M16" s="24"/>
    </row>
    <row r="17" spans="1:13" s="3" customFormat="1" ht="15" customHeight="1">
      <c r="A17" s="73" t="s">
        <v>13</v>
      </c>
      <c r="B17" s="74" t="s">
        <v>54</v>
      </c>
      <c r="C17" s="80">
        <v>8.55</v>
      </c>
      <c r="D17" s="80">
        <v>428</v>
      </c>
      <c r="E17" s="75">
        <f t="shared" si="1"/>
        <v>3659.4</v>
      </c>
      <c r="F17" s="75">
        <f>E17*F7</f>
        <v>109.782</v>
      </c>
      <c r="G17" s="96">
        <f>F17*G7</f>
        <v>263.47679999999997</v>
      </c>
      <c r="H17" s="78" t="s">
        <v>49</v>
      </c>
      <c r="I17" s="79" t="s">
        <v>56</v>
      </c>
      <c r="J17" s="25"/>
      <c r="K17" s="24"/>
      <c r="L17" s="26"/>
      <c r="M17" s="24"/>
    </row>
    <row r="18" spans="1:13" s="3" customFormat="1" ht="15" customHeight="1">
      <c r="A18" s="73" t="s">
        <v>14</v>
      </c>
      <c r="B18" s="78" t="s">
        <v>57</v>
      </c>
      <c r="C18" s="80">
        <v>8.55</v>
      </c>
      <c r="D18" s="80">
        <v>160</v>
      </c>
      <c r="E18" s="75">
        <f t="shared" si="1"/>
        <v>1368</v>
      </c>
      <c r="F18" s="75">
        <f>E18*F7</f>
        <v>41.04</v>
      </c>
      <c r="G18" s="96">
        <f>F18*G7</f>
        <v>98.496</v>
      </c>
      <c r="H18" s="79" t="s">
        <v>58</v>
      </c>
      <c r="I18" s="79" t="s">
        <v>60</v>
      </c>
      <c r="J18" s="25"/>
      <c r="K18" s="24"/>
      <c r="L18" s="26"/>
      <c r="M18" s="24"/>
    </row>
    <row r="19" spans="1:13" s="3" customFormat="1" ht="15" customHeight="1">
      <c r="A19" s="73" t="s">
        <v>15</v>
      </c>
      <c r="B19" s="74" t="s">
        <v>59</v>
      </c>
      <c r="C19" s="80">
        <v>8.55</v>
      </c>
      <c r="D19" s="80">
        <v>390</v>
      </c>
      <c r="E19" s="75">
        <f t="shared" si="1"/>
        <v>3334.5000000000005</v>
      </c>
      <c r="F19" s="75">
        <f>E19*F7</f>
        <v>100.03500000000001</v>
      </c>
      <c r="G19" s="96">
        <f>F19*G7</f>
        <v>240.084</v>
      </c>
      <c r="H19" s="74" t="s">
        <v>98</v>
      </c>
      <c r="I19" s="79" t="s">
        <v>47</v>
      </c>
      <c r="J19" s="25"/>
      <c r="K19" s="24"/>
      <c r="L19" s="26"/>
      <c r="M19" s="24"/>
    </row>
    <row r="20" spans="1:13" s="3" customFormat="1" ht="15" customHeight="1">
      <c r="A20" s="73" t="s">
        <v>28</v>
      </c>
      <c r="B20" s="74" t="s">
        <v>62</v>
      </c>
      <c r="C20" s="80">
        <v>8.55</v>
      </c>
      <c r="D20" s="80">
        <v>386</v>
      </c>
      <c r="E20" s="75">
        <f t="shared" si="1"/>
        <v>3300.3</v>
      </c>
      <c r="F20" s="75">
        <f>E20*F7</f>
        <v>99.009</v>
      </c>
      <c r="G20" s="96">
        <f>F20*G7</f>
        <v>237.6216</v>
      </c>
      <c r="H20" s="74" t="s">
        <v>98</v>
      </c>
      <c r="I20" s="79" t="s">
        <v>47</v>
      </c>
      <c r="J20" s="25"/>
      <c r="K20" s="24"/>
      <c r="L20" s="26"/>
      <c r="M20" s="24"/>
    </row>
    <row r="21" spans="1:11" s="3" customFormat="1" ht="15" customHeight="1">
      <c r="A21" s="73" t="s">
        <v>29</v>
      </c>
      <c r="B21" s="74" t="s">
        <v>63</v>
      </c>
      <c r="C21" s="80">
        <v>8.55</v>
      </c>
      <c r="D21" s="80">
        <v>160</v>
      </c>
      <c r="E21" s="75">
        <f t="shared" si="1"/>
        <v>1368</v>
      </c>
      <c r="F21" s="75">
        <f>E21*F7</f>
        <v>41.04</v>
      </c>
      <c r="G21" s="96">
        <f>F21*G7</f>
        <v>98.496</v>
      </c>
      <c r="H21" s="79" t="s">
        <v>58</v>
      </c>
      <c r="I21" s="79" t="s">
        <v>61</v>
      </c>
      <c r="J21" s="26"/>
      <c r="K21" s="24"/>
    </row>
    <row r="22" spans="1:11" s="3" customFormat="1" ht="15" customHeight="1">
      <c r="A22" s="73" t="s">
        <v>30</v>
      </c>
      <c r="B22" s="74" t="s">
        <v>64</v>
      </c>
      <c r="C22" s="80">
        <v>8.55</v>
      </c>
      <c r="D22" s="80">
        <v>75</v>
      </c>
      <c r="E22" s="75">
        <f t="shared" si="1"/>
        <v>641.25</v>
      </c>
      <c r="F22" s="75">
        <f>E22*F7</f>
        <v>19.2375</v>
      </c>
      <c r="G22" s="96">
        <f>F22*G7</f>
        <v>46.17</v>
      </c>
      <c r="H22" s="79" t="s">
        <v>58</v>
      </c>
      <c r="I22" s="78" t="s">
        <v>56</v>
      </c>
      <c r="J22" s="26"/>
      <c r="K22" s="24"/>
    </row>
    <row r="23" spans="1:11" s="4" customFormat="1" ht="15" customHeight="1">
      <c r="A23" s="73" t="s">
        <v>31</v>
      </c>
      <c r="B23" s="74" t="s">
        <v>65</v>
      </c>
      <c r="C23" s="80">
        <v>8.55</v>
      </c>
      <c r="D23" s="80">
        <v>75</v>
      </c>
      <c r="E23" s="75">
        <f t="shared" si="1"/>
        <v>641.25</v>
      </c>
      <c r="F23" s="75">
        <f>E23*F7</f>
        <v>19.2375</v>
      </c>
      <c r="G23" s="96">
        <f>F23*G7</f>
        <v>46.17</v>
      </c>
      <c r="H23" s="74" t="s">
        <v>50</v>
      </c>
      <c r="I23" s="79" t="s">
        <v>58</v>
      </c>
      <c r="J23" s="44"/>
      <c r="K23" s="19"/>
    </row>
    <row r="24" spans="1:11" ht="15" customHeight="1">
      <c r="A24" s="73" t="s">
        <v>32</v>
      </c>
      <c r="B24" s="79" t="s">
        <v>47</v>
      </c>
      <c r="C24" s="80">
        <v>8.55</v>
      </c>
      <c r="D24" s="80">
        <v>520</v>
      </c>
      <c r="E24" s="75">
        <f t="shared" si="1"/>
        <v>4446</v>
      </c>
      <c r="F24" s="75">
        <f>E24*F7</f>
        <v>133.38</v>
      </c>
      <c r="G24" s="96">
        <f>F24*G7</f>
        <v>320.11199999999997</v>
      </c>
      <c r="H24" s="78" t="s">
        <v>49</v>
      </c>
      <c r="I24" s="79" t="s">
        <v>61</v>
      </c>
      <c r="J24" s="48"/>
      <c r="K24" s="48"/>
    </row>
    <row r="25" spans="1:9" ht="15" customHeight="1">
      <c r="A25" s="73" t="s">
        <v>33</v>
      </c>
      <c r="B25" s="74" t="s">
        <v>87</v>
      </c>
      <c r="C25" s="80">
        <v>8.55</v>
      </c>
      <c r="D25" s="80">
        <v>334</v>
      </c>
      <c r="E25" s="75">
        <f t="shared" si="1"/>
        <v>2855.7000000000003</v>
      </c>
      <c r="F25" s="75">
        <f>E25*F7</f>
        <v>85.671</v>
      </c>
      <c r="G25" s="96">
        <f>F25*G7</f>
        <v>205.6104</v>
      </c>
      <c r="H25" s="78" t="s">
        <v>49</v>
      </c>
      <c r="I25" s="79" t="s">
        <v>58</v>
      </c>
    </row>
    <row r="26" spans="1:9" ht="15" customHeight="1">
      <c r="A26" s="73" t="s">
        <v>34</v>
      </c>
      <c r="B26" s="74" t="s">
        <v>90</v>
      </c>
      <c r="C26" s="80">
        <v>8.55</v>
      </c>
      <c r="D26" s="80">
        <v>334</v>
      </c>
      <c r="E26" s="75">
        <f t="shared" si="1"/>
        <v>2855.7000000000003</v>
      </c>
      <c r="F26" s="75">
        <f>E26*F7</f>
        <v>85.671</v>
      </c>
      <c r="G26" s="96">
        <f>F26*G7</f>
        <v>205.6104</v>
      </c>
      <c r="H26" s="74" t="s">
        <v>98</v>
      </c>
      <c r="I26" s="79" t="s">
        <v>47</v>
      </c>
    </row>
    <row r="27" spans="1:11" ht="15" customHeight="1">
      <c r="A27" s="73" t="s">
        <v>35</v>
      </c>
      <c r="B27" s="78" t="s">
        <v>67</v>
      </c>
      <c r="C27" s="80">
        <v>8.55</v>
      </c>
      <c r="D27" s="80">
        <v>421</v>
      </c>
      <c r="E27" s="75">
        <f t="shared" si="1"/>
        <v>3599.55</v>
      </c>
      <c r="F27" s="75">
        <f>E27*F7</f>
        <v>107.9865</v>
      </c>
      <c r="G27" s="96">
        <f>F27*G7</f>
        <v>259.1676</v>
      </c>
      <c r="H27" s="78" t="s">
        <v>51</v>
      </c>
      <c r="I27" s="78" t="s">
        <v>68</v>
      </c>
      <c r="K27" s="18"/>
    </row>
    <row r="28" spans="1:9" ht="15" customHeight="1">
      <c r="A28" s="73" t="s">
        <v>36</v>
      </c>
      <c r="B28" s="74" t="s">
        <v>56</v>
      </c>
      <c r="C28" s="80">
        <v>8</v>
      </c>
      <c r="D28" s="80">
        <v>205</v>
      </c>
      <c r="E28" s="75">
        <f t="shared" si="1"/>
        <v>1640</v>
      </c>
      <c r="F28" s="75">
        <f>E28*F7</f>
        <v>49.199999999999996</v>
      </c>
      <c r="G28" s="96">
        <f>F28*G7</f>
        <v>118.07999999999998</v>
      </c>
      <c r="H28" s="79" t="s">
        <v>69</v>
      </c>
      <c r="I28" s="78" t="s">
        <v>70</v>
      </c>
    </row>
    <row r="29" spans="1:9" ht="15" customHeight="1">
      <c r="A29" s="73" t="s">
        <v>37</v>
      </c>
      <c r="B29" s="74" t="s">
        <v>71</v>
      </c>
      <c r="C29" s="80">
        <v>8</v>
      </c>
      <c r="D29" s="80">
        <v>409</v>
      </c>
      <c r="E29" s="75">
        <f t="shared" si="1"/>
        <v>3272</v>
      </c>
      <c r="F29" s="75">
        <f>E29*F7</f>
        <v>98.16</v>
      </c>
      <c r="G29" s="96">
        <f>F29*G7</f>
        <v>235.58399999999997</v>
      </c>
      <c r="H29" s="79" t="s">
        <v>58</v>
      </c>
      <c r="I29" s="78" t="s">
        <v>76</v>
      </c>
    </row>
    <row r="30" spans="1:9" ht="15" customHeight="1">
      <c r="A30" s="73" t="s">
        <v>38</v>
      </c>
      <c r="B30" s="74" t="s">
        <v>73</v>
      </c>
      <c r="C30" s="80">
        <v>8</v>
      </c>
      <c r="D30" s="80">
        <v>288</v>
      </c>
      <c r="E30" s="75">
        <f t="shared" si="1"/>
        <v>2304</v>
      </c>
      <c r="F30" s="75">
        <f>E30*F7</f>
        <v>69.12</v>
      </c>
      <c r="G30" s="96">
        <f>F30*G7</f>
        <v>165.888</v>
      </c>
      <c r="H30" s="74" t="s">
        <v>99</v>
      </c>
      <c r="I30" s="78" t="s">
        <v>74</v>
      </c>
    </row>
    <row r="31" spans="1:9" ht="15" customHeight="1">
      <c r="A31" s="73" t="s">
        <v>39</v>
      </c>
      <c r="B31" s="74" t="s">
        <v>75</v>
      </c>
      <c r="C31" s="80">
        <v>8</v>
      </c>
      <c r="D31" s="80">
        <v>356</v>
      </c>
      <c r="E31" s="75">
        <f t="shared" si="1"/>
        <v>2848</v>
      </c>
      <c r="F31" s="75">
        <f>E31*F7</f>
        <v>85.44</v>
      </c>
      <c r="G31" s="96">
        <f>F31*G7</f>
        <v>205.05599999999998</v>
      </c>
      <c r="H31" s="74" t="s">
        <v>99</v>
      </c>
      <c r="I31" s="78" t="s">
        <v>76</v>
      </c>
    </row>
    <row r="32" spans="1:9" ht="15" customHeight="1">
      <c r="A32" s="73" t="s">
        <v>40</v>
      </c>
      <c r="B32" s="74" t="s">
        <v>89</v>
      </c>
      <c r="C32" s="80">
        <v>8</v>
      </c>
      <c r="D32" s="80">
        <v>362</v>
      </c>
      <c r="E32" s="75">
        <f t="shared" si="1"/>
        <v>2896</v>
      </c>
      <c r="F32" s="75">
        <f>E32*F7</f>
        <v>86.88</v>
      </c>
      <c r="G32" s="96">
        <f>F32*G7</f>
        <v>208.51199999999997</v>
      </c>
      <c r="H32" s="79" t="s">
        <v>58</v>
      </c>
      <c r="I32" s="78" t="s">
        <v>76</v>
      </c>
    </row>
    <row r="33" spans="1:9" ht="15" customHeight="1">
      <c r="A33" s="73" t="s">
        <v>41</v>
      </c>
      <c r="B33" s="74" t="s">
        <v>76</v>
      </c>
      <c r="C33" s="80">
        <v>8</v>
      </c>
      <c r="D33" s="80">
        <v>332</v>
      </c>
      <c r="E33" s="75">
        <f t="shared" si="1"/>
        <v>2656</v>
      </c>
      <c r="F33" s="75">
        <f>E33*F7</f>
        <v>79.67999999999999</v>
      </c>
      <c r="G33" s="96">
        <f>F33*G7</f>
        <v>191.23199999999997</v>
      </c>
      <c r="H33" s="74" t="s">
        <v>100</v>
      </c>
      <c r="I33" s="74" t="s">
        <v>101</v>
      </c>
    </row>
    <row r="34" spans="1:9" ht="15" customHeight="1">
      <c r="A34" s="73" t="s">
        <v>42</v>
      </c>
      <c r="B34" s="74" t="s">
        <v>83</v>
      </c>
      <c r="C34" s="80">
        <v>8</v>
      </c>
      <c r="D34" s="80">
        <v>40</v>
      </c>
      <c r="E34" s="75">
        <f t="shared" si="1"/>
        <v>320</v>
      </c>
      <c r="F34" s="75">
        <f>E34*F7</f>
        <v>9.6</v>
      </c>
      <c r="G34" s="96">
        <f>F34*G7</f>
        <v>23.04</v>
      </c>
      <c r="H34" s="78" t="s">
        <v>69</v>
      </c>
      <c r="I34" s="79" t="s">
        <v>72</v>
      </c>
    </row>
    <row r="35" spans="1:9" ht="15" customHeight="1">
      <c r="A35" s="73" t="s">
        <v>43</v>
      </c>
      <c r="B35" s="74" t="s">
        <v>74</v>
      </c>
      <c r="C35" s="80">
        <v>8</v>
      </c>
      <c r="D35" s="80">
        <v>70</v>
      </c>
      <c r="E35" s="75">
        <f t="shared" si="1"/>
        <v>560</v>
      </c>
      <c r="F35" s="75">
        <f>E35*F7</f>
        <v>16.8</v>
      </c>
      <c r="G35" s="96">
        <f>F35*G7</f>
        <v>40.32</v>
      </c>
      <c r="H35" s="79" t="s">
        <v>82</v>
      </c>
      <c r="I35" s="79" t="s">
        <v>75</v>
      </c>
    </row>
    <row r="36" spans="1:9" ht="15" customHeight="1">
      <c r="A36" s="73" t="s">
        <v>44</v>
      </c>
      <c r="B36" s="74" t="s">
        <v>69</v>
      </c>
      <c r="C36" s="80">
        <v>8</v>
      </c>
      <c r="D36" s="80">
        <v>396</v>
      </c>
      <c r="E36" s="75">
        <f t="shared" si="1"/>
        <v>3168</v>
      </c>
      <c r="F36" s="75">
        <f>E36*F7</f>
        <v>95.03999999999999</v>
      </c>
      <c r="G36" s="96">
        <f>F36*G7</f>
        <v>228.09599999999998</v>
      </c>
      <c r="H36" s="79" t="s">
        <v>58</v>
      </c>
      <c r="I36" s="78" t="s">
        <v>72</v>
      </c>
    </row>
    <row r="37" spans="1:9" ht="15" customHeight="1">
      <c r="A37" s="73" t="s">
        <v>66</v>
      </c>
      <c r="B37" s="74" t="s">
        <v>84</v>
      </c>
      <c r="C37" s="80">
        <v>8</v>
      </c>
      <c r="D37" s="80">
        <v>90</v>
      </c>
      <c r="E37" s="75">
        <f t="shared" si="1"/>
        <v>720</v>
      </c>
      <c r="F37" s="75">
        <f>E37*F7</f>
        <v>21.599999999999998</v>
      </c>
      <c r="G37" s="96">
        <f>F37*G7</f>
        <v>51.839999999999996</v>
      </c>
      <c r="H37" s="78" t="s">
        <v>69</v>
      </c>
      <c r="I37" s="74" t="s">
        <v>101</v>
      </c>
    </row>
    <row r="38" spans="1:9" ht="15" customHeight="1">
      <c r="A38" s="73" t="s">
        <v>91</v>
      </c>
      <c r="B38" s="74" t="s">
        <v>85</v>
      </c>
      <c r="C38" s="80">
        <v>8</v>
      </c>
      <c r="D38" s="80">
        <v>140</v>
      </c>
      <c r="E38" s="75">
        <f t="shared" si="1"/>
        <v>1120</v>
      </c>
      <c r="F38" s="75">
        <f>E38*F7</f>
        <v>33.6</v>
      </c>
      <c r="G38" s="96">
        <f>F38*G7</f>
        <v>80.64</v>
      </c>
      <c r="H38" s="79" t="s">
        <v>58</v>
      </c>
      <c r="I38" s="79" t="s">
        <v>95</v>
      </c>
    </row>
    <row r="39" spans="1:9" ht="15" customHeight="1">
      <c r="A39" s="73" t="s">
        <v>92</v>
      </c>
      <c r="B39" s="74" t="s">
        <v>77</v>
      </c>
      <c r="C39" s="80">
        <v>8</v>
      </c>
      <c r="D39" s="80">
        <v>60</v>
      </c>
      <c r="E39" s="75">
        <f t="shared" si="1"/>
        <v>480</v>
      </c>
      <c r="F39" s="75">
        <f>E39*F7</f>
        <v>14.399999999999999</v>
      </c>
      <c r="G39" s="96">
        <f>F39*G7</f>
        <v>34.559999999999995</v>
      </c>
      <c r="H39" s="78" t="s">
        <v>69</v>
      </c>
      <c r="I39" s="78" t="s">
        <v>59</v>
      </c>
    </row>
    <row r="40" spans="1:9" ht="15" customHeight="1">
      <c r="A40" s="73" t="s">
        <v>93</v>
      </c>
      <c r="B40" s="74" t="s">
        <v>88</v>
      </c>
      <c r="C40" s="80">
        <v>6</v>
      </c>
      <c r="D40" s="80">
        <v>380</v>
      </c>
      <c r="E40" s="75">
        <f t="shared" si="1"/>
        <v>2280</v>
      </c>
      <c r="F40" s="75">
        <f>E40*F7</f>
        <v>68.39999999999999</v>
      </c>
      <c r="G40" s="96">
        <f>F40*G7</f>
        <v>164.15999999999997</v>
      </c>
      <c r="H40" s="78" t="s">
        <v>76</v>
      </c>
      <c r="I40" s="74" t="s">
        <v>102</v>
      </c>
    </row>
    <row r="41" spans="1:9" ht="15" customHeight="1">
      <c r="A41" s="73" t="s">
        <v>94</v>
      </c>
      <c r="B41" s="74" t="s">
        <v>78</v>
      </c>
      <c r="C41" s="80">
        <v>8</v>
      </c>
      <c r="D41" s="80">
        <v>75</v>
      </c>
      <c r="E41" s="75">
        <f t="shared" si="1"/>
        <v>600</v>
      </c>
      <c r="F41" s="75">
        <f>E41*F7</f>
        <v>18</v>
      </c>
      <c r="G41" s="96">
        <f>F41*G7</f>
        <v>43.199999999999996</v>
      </c>
      <c r="H41" s="79" t="s">
        <v>50</v>
      </c>
      <c r="I41" s="78" t="s">
        <v>58</v>
      </c>
    </row>
    <row r="42" spans="1:9" ht="15" customHeight="1">
      <c r="A42" s="69"/>
      <c r="B42" s="69" t="s">
        <v>45</v>
      </c>
      <c r="C42" s="80">
        <v>8</v>
      </c>
      <c r="D42" s="97">
        <f>SUM(D9:D41)</f>
        <v>10476</v>
      </c>
      <c r="E42" s="88">
        <f>SUM(E9:E41)</f>
        <v>87048.15</v>
      </c>
      <c r="F42" s="88">
        <f>SUM(F9:F41)</f>
        <v>2611.4445</v>
      </c>
      <c r="G42" s="98">
        <f>SUM(G9:G41)</f>
        <v>6267.466799999998</v>
      </c>
      <c r="H42" s="79"/>
      <c r="I42" s="78"/>
    </row>
    <row r="43" spans="1:9" ht="15" customHeight="1">
      <c r="A43" s="91"/>
      <c r="B43" s="92" t="s">
        <v>96</v>
      </c>
      <c r="C43" s="93"/>
      <c r="D43" s="94"/>
      <c r="E43" s="75"/>
      <c r="F43" s="75"/>
      <c r="G43" s="75"/>
      <c r="H43" s="95"/>
      <c r="I43" s="74"/>
    </row>
    <row r="44" spans="1:9" ht="15" customHeight="1">
      <c r="A44" s="27"/>
      <c r="B44" s="28"/>
      <c r="C44" s="29"/>
      <c r="D44" s="30"/>
      <c r="E44" s="31"/>
      <c r="F44" s="3"/>
      <c r="G44" s="3"/>
      <c r="H44" s="24"/>
      <c r="I44" s="24"/>
    </row>
    <row r="45" spans="1:9" ht="15" customHeight="1">
      <c r="A45" s="32"/>
      <c r="B45" s="33"/>
      <c r="C45" s="34"/>
      <c r="D45" s="35"/>
      <c r="E45" s="36"/>
      <c r="F45" s="3"/>
      <c r="G45" s="3"/>
      <c r="H45" s="24"/>
      <c r="I45" s="24"/>
    </row>
    <row r="46" spans="1:9" ht="15" customHeight="1">
      <c r="A46" s="32"/>
      <c r="B46" s="40"/>
      <c r="C46" s="41"/>
      <c r="D46" s="42"/>
      <c r="E46" s="43"/>
      <c r="F46" s="3"/>
      <c r="G46" s="3"/>
      <c r="H46" s="43"/>
      <c r="I46" s="43"/>
    </row>
    <row r="47" spans="1:9" ht="15" customHeight="1">
      <c r="A47" s="32"/>
      <c r="B47" s="45"/>
      <c r="C47" s="46"/>
      <c r="D47" s="47"/>
      <c r="E47" s="48"/>
      <c r="F47" s="49"/>
      <c r="G47" s="48"/>
      <c r="H47" s="48"/>
      <c r="I47" s="48"/>
    </row>
    <row r="48" spans="1:6" ht="15" customHeight="1">
      <c r="A48" s="10"/>
      <c r="B48" s="11"/>
      <c r="C48" s="12"/>
      <c r="D48" s="13"/>
      <c r="E48"/>
      <c r="F48"/>
    </row>
    <row r="49" spans="1:6" ht="15" customHeight="1">
      <c r="A49" s="10"/>
      <c r="B49" s="11"/>
      <c r="C49" s="12"/>
      <c r="D49" s="13"/>
      <c r="E49"/>
      <c r="F49"/>
    </row>
    <row r="50" spans="1:6" ht="15" customHeight="1">
      <c r="A50" s="10"/>
      <c r="B50" s="11"/>
      <c r="C50" s="12"/>
      <c r="D50" s="13"/>
      <c r="E50"/>
      <c r="F50"/>
    </row>
    <row r="51" spans="1:6" ht="15" customHeight="1">
      <c r="A51" s="10"/>
      <c r="B51" s="11"/>
      <c r="C51" s="12"/>
      <c r="D51" s="13"/>
      <c r="E51"/>
      <c r="F51"/>
    </row>
    <row r="52" spans="1:6" ht="15" customHeight="1">
      <c r="A52" s="10"/>
      <c r="B52" s="11"/>
      <c r="C52" s="12"/>
      <c r="D52" s="13"/>
      <c r="E52"/>
      <c r="F52"/>
    </row>
    <row r="53" spans="1:6" ht="15" customHeight="1">
      <c r="A53" s="10"/>
      <c r="B53" s="11"/>
      <c r="C53" s="12"/>
      <c r="D53" s="13"/>
      <c r="E53"/>
      <c r="F53"/>
    </row>
    <row r="54" spans="1:6" ht="15" customHeight="1">
      <c r="A54" s="10"/>
      <c r="B54" s="11"/>
      <c r="C54" s="12"/>
      <c r="D54" s="13"/>
      <c r="E54"/>
      <c r="F54"/>
    </row>
    <row r="55" spans="1:6" ht="15" customHeight="1">
      <c r="A55" s="10"/>
      <c r="B55" s="11"/>
      <c r="C55" s="12"/>
      <c r="D55" s="13"/>
      <c r="E55"/>
      <c r="F55"/>
    </row>
    <row r="56" spans="1:6" ht="15" customHeight="1">
      <c r="A56" s="10"/>
      <c r="B56" s="11"/>
      <c r="C56" s="12"/>
      <c r="D56" s="13"/>
      <c r="E56"/>
      <c r="F56"/>
    </row>
    <row r="57" spans="1:6" ht="15" customHeight="1">
      <c r="A57" s="10"/>
      <c r="B57" s="11"/>
      <c r="C57" s="12"/>
      <c r="D57" s="13"/>
      <c r="E57"/>
      <c r="F57"/>
    </row>
    <row r="58" spans="1:6" ht="15" customHeight="1">
      <c r="A58" s="10"/>
      <c r="B58" s="11"/>
      <c r="C58" s="12"/>
      <c r="D58" s="13"/>
      <c r="E58"/>
      <c r="F58"/>
    </row>
    <row r="59" spans="1:6" ht="15" customHeight="1">
      <c r="A59" s="10"/>
      <c r="B59" s="11"/>
      <c r="C59" s="12"/>
      <c r="D59" s="13"/>
      <c r="E59"/>
      <c r="F59"/>
    </row>
    <row r="60" spans="1:6" ht="15" customHeight="1">
      <c r="A60" s="10"/>
      <c r="B60" s="11"/>
      <c r="C60" s="12"/>
      <c r="D60" s="13"/>
      <c r="E60"/>
      <c r="F60"/>
    </row>
    <row r="61" spans="1:6" ht="15" customHeight="1">
      <c r="A61" s="10"/>
      <c r="B61" s="11"/>
      <c r="C61" s="12"/>
      <c r="D61" s="13"/>
      <c r="E61"/>
      <c r="F61"/>
    </row>
    <row r="62" spans="1:6" ht="15" customHeight="1">
      <c r="A62" s="10"/>
      <c r="B62" s="11"/>
      <c r="C62" s="12"/>
      <c r="D62" s="13"/>
      <c r="E62"/>
      <c r="F62"/>
    </row>
    <row r="63" spans="1:6" ht="15" customHeight="1">
      <c r="A63" s="10"/>
      <c r="B63" s="11"/>
      <c r="C63" s="12"/>
      <c r="D63" s="13"/>
      <c r="E63"/>
      <c r="F63"/>
    </row>
    <row r="64" spans="1:6" ht="15" customHeight="1">
      <c r="A64" s="10"/>
      <c r="B64" s="11"/>
      <c r="C64" s="12"/>
      <c r="D64" s="13"/>
      <c r="E64"/>
      <c r="F64"/>
    </row>
    <row r="65" spans="1:6" ht="15" customHeight="1">
      <c r="A65" s="10"/>
      <c r="B65" s="11"/>
      <c r="C65" s="12"/>
      <c r="D65" s="13"/>
      <c r="E65"/>
      <c r="F65"/>
    </row>
    <row r="66" spans="1:6" ht="15" customHeight="1">
      <c r="A66" s="10"/>
      <c r="B66" s="11"/>
      <c r="C66" s="12"/>
      <c r="D66" s="13"/>
      <c r="E66"/>
      <c r="F66"/>
    </row>
    <row r="67" spans="1:6" ht="15" customHeight="1">
      <c r="A67" s="10"/>
      <c r="B67" s="11"/>
      <c r="C67" s="12"/>
      <c r="D67" s="13"/>
      <c r="E67"/>
      <c r="F67"/>
    </row>
    <row r="68" spans="1:6" ht="15" customHeight="1">
      <c r="A68" s="10"/>
      <c r="B68" s="11"/>
      <c r="C68" s="12"/>
      <c r="D68" s="13"/>
      <c r="E68"/>
      <c r="F68"/>
    </row>
    <row r="69" spans="1:6" ht="15" customHeight="1">
      <c r="A69" s="10"/>
      <c r="B69" s="11"/>
      <c r="C69" s="12"/>
      <c r="D69" s="13"/>
      <c r="E69"/>
      <c r="F69"/>
    </row>
    <row r="70" spans="1:6" ht="15" customHeight="1">
      <c r="A70" s="10"/>
      <c r="B70" s="11"/>
      <c r="C70" s="12"/>
      <c r="D70" s="13"/>
      <c r="E70"/>
      <c r="F70"/>
    </row>
    <row r="71" spans="1:6" ht="15" customHeight="1">
      <c r="A71" s="10"/>
      <c r="B71" s="11"/>
      <c r="C71" s="12"/>
      <c r="D71" s="13"/>
      <c r="E71"/>
      <c r="F71"/>
    </row>
    <row r="72" spans="1:6" ht="15" customHeight="1">
      <c r="A72" s="10"/>
      <c r="B72" s="11"/>
      <c r="C72" s="12"/>
      <c r="D72" s="13"/>
      <c r="E72"/>
      <c r="F72"/>
    </row>
    <row r="73" spans="1:6" ht="15" customHeight="1">
      <c r="A73" s="10"/>
      <c r="B73" s="11"/>
      <c r="C73" s="12"/>
      <c r="D73" s="13"/>
      <c r="E73"/>
      <c r="F73"/>
    </row>
    <row r="74" spans="1:6" ht="15" customHeight="1">
      <c r="A74" s="10"/>
      <c r="B74" s="11"/>
      <c r="C74" s="12"/>
      <c r="D74" s="13"/>
      <c r="E74"/>
      <c r="F74"/>
    </row>
    <row r="75" spans="1:6" ht="15" customHeight="1">
      <c r="A75" s="10"/>
      <c r="B75" s="11"/>
      <c r="C75" s="12"/>
      <c r="D75" s="13"/>
      <c r="E75"/>
      <c r="F75"/>
    </row>
    <row r="76" spans="1:6" ht="15" customHeight="1">
      <c r="A76" s="10"/>
      <c r="B76" s="11"/>
      <c r="C76" s="12"/>
      <c r="D76" s="13"/>
      <c r="E76"/>
      <c r="F76"/>
    </row>
    <row r="77" spans="1:6" ht="15" customHeight="1">
      <c r="A77" s="10"/>
      <c r="B77" s="11"/>
      <c r="C77" s="12"/>
      <c r="D77" s="13"/>
      <c r="E77"/>
      <c r="F77"/>
    </row>
    <row r="78" spans="1:6" ht="15" customHeight="1">
      <c r="A78" s="10"/>
      <c r="B78" s="11"/>
      <c r="C78" s="12"/>
      <c r="D78" s="13"/>
      <c r="E78"/>
      <c r="F78"/>
    </row>
    <row r="79" spans="1:6" ht="15" customHeight="1">
      <c r="A79" s="10"/>
      <c r="B79" s="11"/>
      <c r="C79" s="12"/>
      <c r="D79" s="13"/>
      <c r="E79"/>
      <c r="F79"/>
    </row>
    <row r="80" spans="1:6" ht="15" customHeight="1">
      <c r="A80" s="10"/>
      <c r="B80" s="11"/>
      <c r="C80" s="12"/>
      <c r="D80" s="13"/>
      <c r="E80"/>
      <c r="F80"/>
    </row>
    <row r="81" spans="1:6" ht="15" customHeight="1">
      <c r="A81" s="10"/>
      <c r="B81" s="11"/>
      <c r="C81" s="12"/>
      <c r="D81" s="13"/>
      <c r="E81"/>
      <c r="F81"/>
    </row>
    <row r="82" spans="1:6" ht="15" customHeight="1">
      <c r="A82" s="10"/>
      <c r="B82" s="11"/>
      <c r="C82" s="12"/>
      <c r="D82" s="13"/>
      <c r="E82"/>
      <c r="F82"/>
    </row>
    <row r="83" spans="1:6" ht="15" customHeight="1">
      <c r="A83" s="15"/>
      <c r="B83" s="10"/>
      <c r="C83" s="11"/>
      <c r="D83" s="12"/>
      <c r="E83" s="13"/>
      <c r="F83"/>
    </row>
    <row r="84" spans="1:6" ht="12.75">
      <c r="A84" s="15"/>
      <c r="B84" s="10"/>
      <c r="C84" s="11"/>
      <c r="D84" s="12"/>
      <c r="E84" s="13"/>
      <c r="F84"/>
    </row>
    <row r="104" ht="12.75">
      <c r="H104" s="17"/>
    </row>
  </sheetData>
  <sheetProtection/>
  <printOptions verticalCentered="1"/>
  <pageMargins left="0.5905511811023623" right="0.5905511811023623" top="0.7480314960629921" bottom="0.7480314960629921" header="0.31496062992125984" footer="0.31496062992125984"/>
  <pageSetup fitToHeight="2" horizontalDpi="600" verticalDpi="600" orientation="landscape" paperSize="9" scale="75" r:id="rId4"/>
  <drawing r:id="rId3"/>
  <legacyDrawing r:id="rId2"/>
  <oleObjects>
    <oleObject progId="Word.Picture.8" shapeId="258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Itape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Itape</dc:creator>
  <cp:keywords/>
  <dc:description/>
  <cp:lastModifiedBy>Reginaldo</cp:lastModifiedBy>
  <cp:lastPrinted>2015-04-10T11:15:57Z</cp:lastPrinted>
  <dcterms:created xsi:type="dcterms:W3CDTF">2002-03-08T13:32:18Z</dcterms:created>
  <dcterms:modified xsi:type="dcterms:W3CDTF">2015-04-10T11:17:31Z</dcterms:modified>
  <cp:category/>
  <cp:version/>
  <cp:contentType/>
  <cp:contentStatus/>
</cp:coreProperties>
</file>