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22980" windowHeight="12168" activeTab="0"/>
  </bookViews>
  <sheets>
    <sheet name="Plan1" sheetId="1" r:id="rId1"/>
  </sheets>
  <definedNames/>
  <calcPr fullCalcOnLoad="1"/>
</workbook>
</file>

<file path=xl/sharedStrings.xml><?xml version="1.0" encoding="utf-8"?>
<sst xmlns="http://schemas.openxmlformats.org/spreadsheetml/2006/main" count="124" uniqueCount="51">
  <si>
    <t>PREFEITURA MUNICIPAL DE ITAPETININGA
CNPJ: 46.634.291/0001-70</t>
  </si>
  <si>
    <t>R</t>
  </si>
  <si>
    <t>DIGITAÇÃO ELETRÔNICA DA PROPOSTA</t>
  </si>
  <si>
    <t>PREGÃO PRESENCIAL</t>
  </si>
  <si>
    <t>SEQUENCIA: 42</t>
  </si>
  <si>
    <t>Data Abertura: 18/04/2016 Hrs: 10:00</t>
  </si>
  <si>
    <t xml:space="preserve">Local Entrega: MERENDA ESCOLAR - RUA ACACIO DE MORAES TERRA, 661 , </t>
  </si>
  <si>
    <t>Observação: AQUISIÇÃO DE GÊNEROS ALIMENTÍCIOS ESTOCÁVEIS, PERECÍVEIS E LANCHES PARA AS UNIDADES ESCOLARES MUNICIPAIS - SETOR DE ALIMENTAÇÃO ESCOLAR - SECRETARIA MUNICIPAL DE EDUCAÇÃO (SISTEMA DE REGISTRO DE PREÇOS)</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</si>
  <si>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</si>
  <si>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</si>
  <si>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</si>
  <si>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</si>
  <si>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</si>
  <si>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</si>
  <si>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</si>
  <si>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</si>
  <si>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</si>
  <si>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</si>
  <si>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</si>
  <si>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</si>
  <si>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</si>
  <si>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</si>
  <si>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</si>
  <si>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PÃO DE MEL C/ COBERTURA DE CHOCOLATE - INGREDIENTES BÁSICOS: FARINHA DE TRIGO ENRIQUECIDA COM FERRO E ÁCIDO FÓLICO, AÇUCAR INVERTIDO, AÇUCAR, GORDURA VEGETAL HIDROGENADA, MEL, CANELA, ERVA DOCE, CRAVO, SAL REFINADO, FERMENTO QUÍMICO BICARBONATO DE AMÔNIO E CONSERVANTE SORBATO DE POTÁSSIO, COBERTURA SABOR CHOCOLATE (AÇUCAR, GORDURA VEGETAL, CACAU EM PÓ, SORO DE LEITE EM PÓ, MATTODEXTRINA, E LEITE EM PÓ DESNATADO), ESTABILIZANTES LECITINA DE SOJA E ÉSTER DE POLIGLICEROL DE ÁCIDO RICINOLÉICO, SAL E AROMATIZANTES. VALORES MÍNIMOS NUTRICIONAIS POR 10GRS: VCT: 40 KCAL, PROT.: 0,5G, GORD.: 1,5G. EMBALAGEM PRIMÁRIA INDIVIDUAL: BOPP (50G A 60G). EMBALAGEM SECUNDÁRIA: CAIXA DE PAPELÃO, REFORÇADO, LACRADO E RESISTENTE. VALIDADE MÍNIMA DE 08 MESES.</t>
  </si>
  <si>
    <t>UN</t>
  </si>
  <si>
    <t>Aberta</t>
  </si>
  <si>
    <t xml:space="preserve">PÓ PARA PREPARO DE PURÊ DE BATATA INSTANTÂNEO, COM FIBRAS - DEVERÁ CONTER BATATA DESIDRATADA EM PÓ, LEITE EM PÓ, POLIDEXTROSE. NÃO DEVERÁ CONTER GLÚTEN, GLUTAMATO MONOSSÓDICO, GORDURA TRANS E OVO. EMBALAGEM PRIMÁRIA: SACO DE POLIETILENO OU METALIZADO, ATÓXICO, COMPATÍVEL AO CONTATO DIRETO COM ALIMENTOS, CONTENDO DE 1 A 2 KG. NO RÓTULO DEVERÁ CONTER O LOTE, VALIDADE E ATENDER AS LEGISLAÇÕES VIGENTES PARA ROTULAGEM DE PRODUTOS ALIMENTÍCIOS. EMBALAGEM SECUNDÁRIA: CAIXA DE PAPELÃO REFORÇADO, CONTENDO DE 6 A 10 KG. VALIDADE: MÍNIMO DE 12 MESES A PARTIR DA DATA DE FABRICAÇÃO. VALORES NUTRICIONAIS IGUAIS OU ACIMA (G/100): CARBOIDRATOS 70, PROTEÍNA 6, GORDURAS TOTAIS 3 (MÁXIMO), FIBRA ALIMENTAR 8. </t>
  </si>
  <si>
    <t>KG</t>
  </si>
  <si>
    <t>MISTURA PARA PREPARO DE BEBIDA LÁCTEA SABOR CHOCOLATE COM MALTE - MISTURA PARA O PREPARO DE BEBIDA LÁCTEA SABOR CHOCOLATE COM MALTE - CONTENDO ALBUMINA DESIDRATADA, MALTE, CACAU EM PÓ, AÇUCAR, LEITE EM PÓ INTEGRAL, CONTENDO NO MÍNIMO 3 MINERAIS, DE 12 A 14% DE PROTEÍNA, LIPÍDIO DE 9 A 10%, CARBOIDRATOS 60 A 70%, VCT (400 OU 420), ESPESSANTE ESTABILIZANTE NATURAL AROMATIZANTES. EMBALADOS EM SACO DE POLIETILENO OPACO ATÓXICO OU EMBALAGEM ALUMINIZADA, COM ALTA DENSIDADE À TAXA DE PERMEABILIDADE AO VAPOR D'ÁGUA, HERMETICAMENTE FECHADOS COM 01 A 02 KG CADA. ACONDICIONADO EM CAIXAS DE PAPELÃO REFORÇADOS, COM ABAS SUPERIORES E INFERIORES LACRADAS RESPECTIVAMENTE COM FITA ADESIVA E GRAMPOS, CONTENDO DE 6 A 10 UNIDADES, TOTALIZANDO 10 A 12 KG DE PESO LÍQUIDO.</t>
  </si>
  <si>
    <t xml:space="preserve">IOGURTE PARCIALMENTE DESNATADO COM POLPA DE FRUTA SABORES DIVERSOS: MORANGO, LIMÃO, FRUTAS VERMELHAS, MARACUJÁ, GRAVIÓLA, AÇAI COM BANANA - 180GR - IOGURTE PARCIALMENTE DESNATADO COM POLPA DE FRUTAS EM DIVERSOS SABORES: MORANGO, LIMÃO, FRUTAS VERMELHAS, MARACUJÁ, GRAVIOLA, AÇAI COM BANANA. INGREDIENTES: LEITE PARCIALMENTE DESNATADO, AÇUCAR, PREPARADO DE FRUTA, POLPA DE FRUTA, ESPESSANTE CARBOXIMETILCELULOSE, AROMA IDÊNTICO AO NATURAL DA FRUTA, ACIDULANTE, ÁCIDO LÁTICO, CONSERVADOR SORBATO DE POTÁSSIO, CORANTE, FERMENTO LÁCTEO. NÃO CONTÉM GLÚTEN. COMPOSIÇÃO CENTESIMAL: VALOR CALÓRICO MÁXIMO DE 160 G, CARBOIDRATOS MÁXIMO DE 30G, PROTÉINAS MÁXIMO DE 6,1G, FIBRA ALIMENTAR MÁXIMO DE 1G, CÁLCIO MÁXIMO DE 200MG, SÓDIO MÁXIMO DE 82MG. EMBALAGEM: GARRAFA EM POLIETILENO, TENDO COMO PESO LÍQUIDO 180 G, COBERTA COM TAMPA PLÁSTICA DO TIPO BATOQUE OU ROSQUEÁVEL EM POLIETILENO, ROTULAGEM DE ACORDO COM A LEGISLAÇÃO VIGENTE, TENDO COMO EMBALAGEM SECUNDÁRIA PACOTE EM SACO PLÁSTICO DE POLIETILENO COM 24 GARRAFAS.   </t>
  </si>
  <si>
    <t>BARRA DE CEREAIS DE FRUTAS - BARRA DE CEREIAS DE FRUTAS. DESCRIÇÃO DO PRODUTO: BARRA DE FRUTA (BANANA-PASSA) COM CEREAIS E COBERTA DE CHOCOLATE (AO LEITE OU AMARGO). INGREDIENTES BÁSICOS: BANANA-PASSA, FARELO DE AVEIA, QUINOA OU LINHAÇA, ESPECIARIAS, MALTODEXTRINA, AROMATIZANTE. COBERTURA DE CHOCOLATE: CACAU (MASSA DE CACAU, AÇUCAR, CACAU EM PÓ, MANTEIGA DE CACAU, ESTABILIZANTE E AROMATIZANTE). VALORES NUTRICIONAIS MÍNIMOS POR 28 GR DO PRODUTO: VCT: 100G, CH - 18G, PROTEÍNA: 1,4G, FIBRA: 1,7G E GORDURAS TOTAIS: 2G. EMBALAGEM PRIMÁRIA: EMBALAGENS INDIVIDUAIS DE FILME DE POLIÉSTER METALIZADO, CONTENDO 25 A 30 G. EMBALAGEM SECUNDÁRIA: CAIXA DE PAPELÃO CONTENDO ATÉ 150 (CENTO E CINQUENTA) UNIDADES. VALIDADE MÍNIMA DE 6 (SEIS) MESES.</t>
  </si>
  <si>
    <t>BATATA DESIDRATADA EM FLOCOS, ENRIQUECIDA COM MINERAIS - DEVERÁ CONTER BATATA DESIDRATADA, CORANTE NATURAL CURCUMA EM PÓ, NÃO DEVERÁ CONTER GLÚTEN, LEITE E DERIVADOS. EMBALAGEM PRIMÁRIA: SACO DE POLIETILENO, ATÓXICO, COMPATÍVEL AO CONTATO DIRETO COM ALIMENTOS, COM NÚMERO DE LOTE, DATA DE VALIDADE E ATENDENDO AS RESOLUÇÕES VIGENTES SOBRE ROTULAGEM DE ALIMENTOS, CONTENDO DE 1 A 2 KG. EMBALAGEM SECUNDÁRIA: CAIXA DE PAPELÃO ONDULADO, CONTENDO DE 4 KG A 8 KG. VALIDADE: MÍNIMO DE 12 MESES A PARTIR DA DATA DE FABRICAÇÃO. VALORES NUTRICIONAIS MÍNIMOS (G/100): CARBOIDRATOS 75, PROTEÍNA 6,5, GORDURAS TOTAIS 1 G ( MÁXIMO), SEM GORDURA TRANS, FIBRA ALIMENTAR 1, SÓDIO 55 MG, FERRO 25 MG, ZINCO 10 MG.</t>
  </si>
  <si>
    <t>PROTEINA TEXTURIZADA DE SOJA, GRANULADA, SEM SABOR - INGREDIENTES: PROTEÍNA TEXTURIZADA DE SOJA GRANULADA E CORANTE NATURAL DE CARAMELO. A PROTEÍNA TEXTURIZADA DEVERÁ SE APRESENTAR EM GRÂNULOS COM DIMENSÕES NECESSÁRIAS PARA FICAREM RETIDOS NA PENEIRA 9 TYLER/MESH OU 10 ASTM/ABNT NA QUANTIDADE MÍNIMA DE 85% EM PESO E NA PENEIRA 5 TYLER/MESH OU ASTM/ABNT NA QUANTIDADE MÁXIMA DE 15% EM PESO. EMBALAGEM PRIMÁRIA: SACO DE POLIETILENO ATÓXICO, COM INFORMAÇÕES DE LOTE, DATA DE VALIDADE E ATENDENDO AS RESOLUÇÕES VIGENTES SOBRE RETULAGEM DE ALIMENTOS, CONTENDO DE 1 A 2 KG. EMBALAGEM SECUNDÁRIA: CAIXA DE PAPELÃO, CONTENDO DE 4 KG A 10 KG. VALIDADE: 12 MESES A PARTIR DA DATA DE FABRICAÇÃO. VALORES NUTRICIONAIS IGUAIS OU ACIMA (G/100): CARBOIDRATOS 27, PROTEÍNA 45, FIBRA ALIMENTAR 18.</t>
  </si>
  <si>
    <t>BAURUZINHO - BAURUZINHO - INGREDIENTES: FARINHA DE TRIGO, LEITE, ÁGUA, MARGARINA VEGETAL, OVOS, FERMENTO, RECHEIO NOS SABORES: CALABRESA, CARNE, FRANGO COM REQUEIJÃO, PRESUNTO E QUEIJO. COMPOSIÇÃO CENTESIMAL MÍNIMA: PROTEÍNAS: MÍNIMO 3,0G, CARBOIDRATOS 18G, SÓDIO: MÁXIMO 189 MG, GORDURAS TOTAIS 2,7 G. EMBALAGEM PRIMÁRIA: EMBALADO INDIVIDUALMENTE UM A UM, REEMBALADO EM SACO DE POLIETILENO, ATÓXICO E RESISTENTE, FECHADO POR TERMOSSOLDAGEM NA VERTICAL E NA HORIZONTAL QUE VEDA HERMÉTICAMENTE, CONTENDO 20 (VINTE) UNIDADES DE BAURUZINHO DE 150G. EMBALAGEM SECUNDÁRIA: CAIXA DE PAPELÃO ONDULADO REFORÇADO, RESISTENTE ÀS CONDIÇÕES ROTINEIRAS DE MANIPULAÇÃO, TRANSPORTE E ARMAZENAMENTO, FECHADA COM FITA ADESIVA. ROTULADO DE ACORDO COM A LEGISLAÇÃO VIGENTE, CONTENDO 100 UNIDADES DE BAURUZINHO. PRAZO DE VALIDADE: O PRODUTO DEVERÁ TER VALIDADE MÍNIMA DE 180 (CENTO E OITENTA) DIAS.</t>
  </si>
  <si>
    <t>DOGUINHO - DOGUINHO - INGREDIENTES: FARINHA DE TRIGO, LEITE, ÁGUA, MARGARINA VEGETAL, OVOS, FERMENTO, RECHEIO COM MOLHO DE TOMATE, SALSICHA COZIDA E MUSSARELA. COMPOSIÇÃO CENTEZIMAL MÍNIMA: PROTEÍNAS: MÍNIMO 6,8G, CARBOIDRATOS 30G, SÓDIO: MÁXIMO 347MG, GORDURAS TOTAIS 24G. EMBALAGEM PRIMÁRIA: EMBALADO INDIVIDUALMENTE UM A UM, REEMBALADO EM SACO DE POLIETILENO, ATÓXICO E RESISTENTE, FECHADO POR TERMOSSOLDAGEM NA VERTICAL E NA HORIZONTAL, QUE VEDA HERMETICAMENTE, CONTENDO: 20 (VINTE) UNIDADES DE DOGUINHO DE 180G CADA. EMBALAGEM SECUNDÁRIA: CAIXA DE PAPELÃO ONDULADO REFORÇADA, RESISTENTE ÀS CONDIÇÕES ROTINEIRAS DE MANIPULAÇÃO, TRANSPORTE E ARMAZENAMENTO, FECHADA COM FITA ADESIVA. ROTULADO DE ACORDO COM A LEGISLAÇÃO VIGENTE, CONTENDO 100 UNIDADES DE DOGUINHO. PRAZO DE VALIDADE: O PRODUTO DEVERÁ TER VALIDADE MÍNIMA DE 180 (CENTO E OITENTA) DIAS.</t>
  </si>
  <si>
    <t xml:space="preserve">PÓ PARA PREPARO DE BOLO DE MILHO COM FLOCOS DE GOIABA - PÓ PARA PREPARO DE BOLO DE MILHO COM FLOCOS DE GOIABA - DEVERÁ CONTER LEITE EM PÓ, OVO EM PÓ, GORDURA VEGETAL, FLOCOS DE GOIABA, ISENTO DE GORDURA TRANS E GLUTAMATO MONOSSÓDICO. EMBALAGEM PRIMÁRIA: SACO DE POLIETILENO OU METALIZADO, ATÓXICO, RESISTENTE, COMPATÍVEL AO CONTATO DIRETO COM ALIMENTOS, CONTENDO DE 1 A 2 KG. NO RÓTULO DEVERÁ CONTER LOTE, VALIDADE E ATENDER AS LEGISLAÇÕES VIGENTES PARA ROTULAGEM DE PRODUTOS ALIMENTÍCIOS. EMBALAGEM SECUNDÁRIA: CAIXA DE PAPELÃO REFORÇADO, CONTENDO DE 8KG A 12KG. VALIDADE: MÍNIMO DE 180 (CENTO E OITENTA) DIAS APÓS DATA DE FABRICAÇÃO. VALORES NUTRICIONAIS MÍNIMOS (G/100): PROTEÍNA 6, CARBOIDRATO 65, GORDURAS TOTAIS 11 (MÁXIMO) - ISENTO DE TRANS, GORDURAS SATURADAS 4 (MÁXIMO), FIBRAS ALIMENTAR 1, SÓDIO 400MG (MÁXIMO), FERRO 8MG, ZINCO 8MG.  </t>
  </si>
  <si>
    <t xml:space="preserve">PÓ PARA PREPARO DE BOLO DE LIMÃO COM CALDA DE LIMÃO - MASSA: DEVERÁ CONTER LEITE EM PÓ, OVO EM PÓ, GORDURA VEGETAL, ISENTO DE GORDURA TRANS E GLUTAMATO MONOSSÓDICO. EMBALAGEM PRIMÁRIA: SACO DE POLIETILENO OU METALIZADO, ATÓXICO, RESISTENTE, COMPATÍVEL AO CONTATO DIRETO COM ALIMENTOS, CONTENDO DE 500 G A 2 KG. A CALDA DEVE SER EMBALADA EM SACO DE POLIETILENO ATÓXICO, CONTENDO DE 50 A 150 G. EMBALAGEM SECUNDÁRIA: CAIXA DE PAPELÃO REFORÇADO, CONTENDO DE 8KG A 12KG, CONTENDO NA MESMA CAIXA O KIT MASSA + CALDA. VALIDADE: MÍNIMO DE 180 DIAS APÓS A DATA DE FABRICAÇÃO. VALORES NUTRICIONAIS MÍNIMOS (G/100): MASSA: PROTEINA 6, CARBOIDRATO 60, GORDURAS TOTAIS 13 (MÁXIMO), GORDURAS SATURADAS 4 (MÁXIMO), SÓDIO 400 MG (MÁXIMO), FERRO 15 MG, ZINCO 8 MG. CALDA: CARBOIDRATO 80, PROTEÍNA 2, GORDURAS TOTAIS 4,5 (MÁXIMO). </t>
  </si>
  <si>
    <t>MISTURA  PARA PREPARO DE BOLO SABOR LARANJA, ENRIQUECIDO COM MINERAIS - MISTURA PARA O PREPARO DE BOLO SABOR LARANJA, ENRIQUECIDO COM MINERAIS. DEVERÁ CONTER LEITE EM PÓ, OVO EM PÓ, GORDURA VEGETAL, ISENTO DE GORDURA TRANS E GLUTAMATO MONOSSÓDICO.. EMBALAGEM PRIMÁRIA: SACO DE POLIETILENO OU METALIZADO, ATÓXICO, RESISTENTE, COMPATÍVEL AO CONTATO DIRETO COM ALIMENTOS, CONTENDO DE 500 G A 1 KG. EMBALAGEM SECUNDÁRIA: CAIXA DE PAPELÃO REFORÇADO, CONTENDO DE 8 KG A 12 KG. VALIDADE: MÍNIMO DE 180 DIAS APÓS A DATA DE FABRICAÇÃO. VALORES NUTRICIONAIS MÍNIMOS (G/100): CARBOIDRATO 65, PROTEÍNA 7, GORDURAS TOTAIS 11 (MÁXIMO), GORDURAS SATURADAS 5 (MÁXIMO), SÓDIO 400 MG (MÁXIMO), FERRO 16, ZINCO 8.</t>
  </si>
  <si>
    <t xml:space="preserve">MISTURA PARA BOLO SABOR BAUNILHA E CHOCOLATE, TIPO MARMORE - MASSA: ISENTO DE GORDURA TRANS E GLUTAMATO MONOSSÓDICO, DEVERÁ CONTER LEITE EM PÓ, OVO EM PÓ, GORDURA VEGETAL. EMBALAGEM PRIMÁRIA: SACO DE POLIETILENO OU ALUMINIZADO, ATÓXICO, RESISTENTE, COMPATÍVEL AO CONTATO DIRETO COM ALIMENTOS, CONTENDO DE 500 G A 1 KG. O CHOCOLATE EM PÓ DEVERÁ SER EMBALADO A PARTE, EM EMBALAGEM METALIZADA, CONTENDO DE 100 A 200 G. NO RÓTULO DEVERÁ CONTER NÚMERO DE LOTE, VALIDADE E ATENDER AS LEGISLAÇÕES VIGENTES PARA PRODUTOS ALIMENTÍCIOS. EMBALAGEM SECUNDÁRIA: CAIXA DE PAPELÃO REFORÇADO, CONTENDO DE 8 KG A 12 KG. VALIDADE: MÍNIMO  180 DIAS APÓS DATA DE FABRICAÇÃO. VALORES NUTRICIONAIS MÍNIMOS (G/100): MASSA: PROTEÍNA 7, CARBOIDRATO 65, GORDURAS 11 (MÁXIMO), FERRO 15 MG, ZINCO 8 MG. CHOCOLATE: CARBOIDRATO 85, PROTEÍNA 2, GORDURA 2 (MÁXIMO) </t>
  </si>
  <si>
    <t>MISTURA PARA PREPARO DE BOLO SABOR FLORESTA NEGRA COM FRUTAS VERMELHAS CRISTALIZADAS, ENRIQUECIDO COM MINERAIS - MISTURA PARA O PREPARO DE BOLO SABOR FLORESTA NEGRA COM FRUTAS VERMELHAS CRISTALIZADAS, ENRIQUECIDOS COM MINERAIS. MASSA: DEVERÁ CONTER LEITE EM PÓ, OVO EM PÓ, GORDURA VEGETAL E CACAU EM PÓ. FRUTAS VERMELHAS: POLPA DE AMORA, FRAMBOESA E MORANGO. EMBALAGEM PRIMÁRIA: MASSA: SACO DE POLIETILENO ATÓXICO, RESISTENTE, LACRADO POR TERMOSSOLDAGEM, COMPATÍVEL AO CONTATO DIRETO COM ALIMENTOS, CONTENDO 900 G. NO RÓTULO DEVEM CONSTAR LOTE, VALIDADE E ATENDENDO AS LEGISLAÇÕES VIGENTES PARA ROTULAGEM DE PRODUTOS ALIMENTÍCIOS. FRUTAS: SACO METALIZADO ATÓXICO, RESISTENTE, LACRADO POR TERMOSSOLDAGEM, COMPATÍVEL AO CONTATO DIRETO COM ALIMENTOS, CONTENDO 1000 G. NO RÓTULO DEVEM CONSTAR LOTE, VALIDADE  E ATENDENDO AS LEGISLAÇÕES VIGENTES PARA ROTULAGEM DE PRODUTOS ALIMENTÍCIOS. EMBALAGEM SECUNDÁRIA: CAIXA DE PAPELÃO REFORÇADO, CONTENDO DE 8 A 12 CONJUNTOS (MASSA E FRUTA), TOTALIZANDO DE 8 A 12 KG. VALIDADE: MÍNIMO DE 180 DIAS A PARTIR DA DATA DE FABRICAÇÃO. VALORES NUTRICIONAIS IGUAIS OU ACIMA (G/100): MA</t>
  </si>
  <si>
    <t>Reservada</t>
  </si>
  <si>
    <t xml:space="preserve">PÓ PARA PREPARO DE PURÊ DE BATATA INSTANTÂNEO COM MANDIOQUINHA, SABOR MANTEIGA - DEVERÁ CONTER BATATA DESIDRATADA FLOCADA, LEITE EM PÓ, MANDIOQUINHA EM PÓ, ÓLEO VEGETAL, SAL, AROMA DE MANTEIGA. NÃO CONTER GLÚTEN. EMBALAGEM PRIMÁRIA: SACO DE POLIETILENO OU METALIZADO, ATÓXICO, RESISTENTE, COMPATÍVEL AO CONTATO DIRETO COM ALIMENTOS, CONTENDO DE 1 A 2 KG. NO RÓTULO DEVERÁ CONTER LOTE, VALIDADE E ATENDER AS LEGISLAÇÕES VIGENTES PARA ROTULAGEM DE PRODUTOS ALIMENTÍCIOS. EMBALAGEM SECUNDÁRIA: CAIXA DE PAPELÃO REFORÇADO, CONTENDO DE 6 A 10 KG. VALIDADE: MÁXIMO DE 12 MESES A PARTIR DA DATA DE FABRICAÇÃO. VALORES NUTICIONAIS IGUAIS OU ACIMA DE (G/100): CARBOIDRATO 70, PROTEÍNA 5, GORDURAS TOTAIS 3 (MÁXIMO), SEM GORDURA TRANS, FIBRA ALIMENTAR 3,5. </t>
  </si>
  <si>
    <t xml:space="preserve">PÓ PARA PREPARO DE POLENTA, ENRIQUECIDA COM VITAMINAS E MINERAIS - DEVERÁ CONTER FARINHA DE MILHO PRÉ-GELATINIZADA. NÃO DEVERÁ CONTER GLÚTEN, LEITE E DERIVADOS, GLUTAMATO MONOSSÓDICO E GORDURAS TRANS. EMBALAGEM PRIMÁRIA: SACO DE POLIETILENO OU METALIZADO, ATÓXICO, RESISTENTE, COMPATÍVEL AO CONTATO DIRETO COM ALIMENTOS, COM NÚMERO DE LOTE, DATA DE VALIDADE E ATENDIMENTO AS RESOLUÇÕES VIGENTES SOBRE ROTULAGEM DE ALIMENTOS, CONTENDO DE 1 A 2 KG. EMBALAGEM SECUNDÁRIA: CAIXA DE PAPELÃO REFORÇADO, CONTENDO DE 8 KG A 12 KG. VALIDADE: MÍNIMO DE 12 MESES A PARTIR DA DATA DE FABRICAÇÃO. VALORES NUTRICIONAIS MÍNIMOS (G/100): CARBOIDRATO 65, PROTEÍNA 5,5, FIBRA ALIMENTAR 2,5, VITAMINA A 600 MCG, TIAMINA 1 MG, RIBOFLAVINA 1 MG, NIACINA 15 MG, FERRO 16 MG, ZINCO 6,5 MG. </t>
  </si>
  <si>
    <t xml:space="preserve">MISTURA PARA PREPARO DE BOLO INTEGRAL DE CHOCOLATE ENRIQUECIDO COM MINERAIS - FARINHA DE TRIGO: DEVERÁ CONTER SOMENTE A DO TIPO INTEGRAL, DEVERÁ CONTER TAMBÉM LEITE EM PÓ, OVO EM PÓ, GORDURA VEGETAL E CACAU EM PÓ. EMBALAGEM PRIMÁRIA: SACO DE POLIETILENO, ATÓXICO, RESISTENTE, LACRADO POR TERMOSSOLDAGEM, COMPATÍVEL AO CONTATO DIRETO COM ALIMENTOS, CONTENDO 1 KG. NO RÓTULO DEVERÁ CONSTAR LOTE, VALIDADE E ATENDENDO AS LEGISLAÇÕES VIGENTES PARA ROTULAGEM DE PRODUTOS ALIMENTÍCIOS. EMBALAGEM SECUNDÁRIA: CAIXA DE PAPELÃO REFORÇADO, CONTENDO DE 8 KG A 12 KG. VALIDADE: MÍNIMO DE 180 DIAS A PARTIR DA DATA DE FABRICAÇÃO. VALORES NUTRICIONAIS IGUAIS OU ACIMA (G/100): CARBOIDRATOS 60, PROTEÍNA 10, GORDURAS TOTAIS 14 (MÁXIMO), SEM GORDURA TRANS, GORDURAS SATURADAS 6 (MÁXIMO), FIBRA ALIMENTAR 3, SÓDIO 400 MG (MÁXIMO), FERRO 15, ZINCO 7,5.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</si>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</sst>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0"/>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9.7109375" style="12" customWidth="1"/>
    <col min="12" max="12" width="12.281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spans="7:8" ht="46.5">
      <c r="G1" s="12" t="s">
        <v>1</v>
      </c>
      <c r="H1" s="15" t="s">
        <v>0</v>
      </c>
    </row>
    <row r="3" ht="14.25">
      <c r="H3" s="16" t="s">
        <v>2</v>
      </c>
    </row>
    <row r="5" ht="14.25">
      <c r="H5" s="16" t="s">
        <v>3</v>
      </c>
    </row>
    <row r="6" ht="14.25">
      <c r="H6" s="16" t="s">
        <v>4</v>
      </c>
    </row>
    <row r="7" spans="8:9" ht="14.25">
      <c r="H7" s="16" t="s">
        <v>5</v>
      </c>
      <c r="I7" s="20" t="s">
        <v>5</v>
      </c>
    </row>
    <row r="8" spans="8:9" ht="28.5">
      <c r="H8" s="16" t="s">
        <v>6</v>
      </c>
      <c r="I8" s="20" t="s">
        <v>7</v>
      </c>
    </row>
    <row r="10" ht="15">
      <c r="H10" s="17" t="s">
        <v>8</v>
      </c>
    </row>
    <row r="11" spans="8:15" ht="14.25">
      <c r="H11" s="34"/>
      <c r="L11" s="26"/>
      <c r="M11" s="25"/>
      <c r="N11" s="25"/>
      <c r="O11" s="24"/>
    </row>
    <row r="12" spans="8:15" ht="15">
      <c r="H12" s="17" t="s">
        <v>9</v>
      </c>
      <c r="O12" s="27"/>
    </row>
    <row r="13" spans="8:15" ht="14.25">
      <c r="H13" s="35"/>
      <c r="O13" s="27"/>
    </row>
    <row r="14" ht="14.25">
      <c r="O14" s="27"/>
    </row>
    <row r="15" ht="14.25">
      <c r="O15" s="27"/>
    </row>
    <row r="16" spans="1:18" ht="14.25">
      <c r="A16" t="s">
        <v>10</v>
      </c>
      <c r="B16" t="s">
        <v>11</v>
      </c>
      <c r="C16" t="s">
        <v>12</v>
      </c>
      <c r="D16" t="s">
        <v>13</v>
      </c>
      <c r="G16" s="13" t="s">
        <v>14</v>
      </c>
      <c r="H16" s="18" t="s">
        <v>15</v>
      </c>
      <c r="I16" s="21" t="s">
        <v>16</v>
      </c>
      <c r="J16" s="21" t="s">
        <v>17</v>
      </c>
      <c r="K16" s="23" t="s">
        <v>18</v>
      </c>
      <c r="L16" s="5" t="s">
        <v>19</v>
      </c>
      <c r="M16" s="2"/>
      <c r="N16" s="2"/>
      <c r="O16" s="29" t="s">
        <v>20</v>
      </c>
      <c r="P16" s="10" t="s">
        <v>21</v>
      </c>
      <c r="R16" t="s">
        <v>22</v>
      </c>
    </row>
    <row r="17" spans="1:18" ht="142.5">
      <c r="A17">
        <v>13</v>
      </c>
      <c r="B17">
        <v>42</v>
      </c>
      <c r="C17">
        <v>2016</v>
      </c>
      <c r="D17">
        <v>1</v>
      </c>
      <c r="G17" s="14">
        <v>1</v>
      </c>
      <c r="H17" s="19" t="s">
        <v>23</v>
      </c>
      <c r="I17" s="22">
        <v>93750</v>
      </c>
      <c r="J17" s="22" t="s">
        <v>24</v>
      </c>
      <c r="K17" s="14" t="s">
        <v>25</v>
      </c>
      <c r="L17" s="6"/>
      <c r="M17" s="1"/>
      <c r="N17" s="1"/>
      <c r="O17" s="28">
        <f>(IF(AND(J17&gt;0,J17&lt;=I17),J17,I17)*(L17-M17+N17))</f>
        <v>0</v>
      </c>
      <c r="P17" s="11"/>
      <c r="Q17" s="1"/>
      <c r="R17" s="1"/>
    </row>
    <row r="18" spans="1:18" ht="142.5">
      <c r="A18">
        <v>13</v>
      </c>
      <c r="B18">
        <v>42</v>
      </c>
      <c r="C18">
        <v>2016</v>
      </c>
      <c r="D18">
        <v>2</v>
      </c>
      <c r="G18" s="14">
        <v>2</v>
      </c>
      <c r="H18" s="19" t="s">
        <v>26</v>
      </c>
      <c r="I18" s="22">
        <v>7500</v>
      </c>
      <c r="J18" s="22" t="s">
        <v>27</v>
      </c>
      <c r="K18" s="14" t="s">
        <v>25</v>
      </c>
      <c r="L18" s="6"/>
      <c r="M18" s="1"/>
      <c r="N18" s="1"/>
      <c r="O18" s="28">
        <f>(IF(AND(J18&gt;0,J18&lt;=I18),J18,I18)*(L18-M18+N18))</f>
        <v>0</v>
      </c>
      <c r="P18" s="11"/>
      <c r="Q18" s="1"/>
      <c r="R18" s="1"/>
    </row>
    <row r="19" spans="1:18" ht="153">
      <c r="A19">
        <v>13</v>
      </c>
      <c r="B19">
        <v>42</v>
      </c>
      <c r="C19">
        <v>2016</v>
      </c>
      <c r="D19">
        <v>3</v>
      </c>
      <c r="G19" s="14">
        <v>3</v>
      </c>
      <c r="H19" s="19" t="s">
        <v>28</v>
      </c>
      <c r="I19" s="22">
        <v>15000</v>
      </c>
      <c r="J19" s="22" t="s">
        <v>27</v>
      </c>
      <c r="K19" s="14" t="s">
        <v>25</v>
      </c>
      <c r="L19" s="6"/>
      <c r="M19" s="1"/>
      <c r="N19" s="1"/>
      <c r="O19" s="28">
        <f>(IF(AND(J19&gt;0,J19&lt;=I19),J19,I19)*(L19-M19+N19))</f>
        <v>0</v>
      </c>
      <c r="P19" s="11"/>
      <c r="Q19" s="1"/>
      <c r="R19" s="1"/>
    </row>
    <row r="20" spans="1:18" ht="204">
      <c r="A20">
        <v>13</v>
      </c>
      <c r="B20">
        <v>42</v>
      </c>
      <c r="C20">
        <v>2016</v>
      </c>
      <c r="D20">
        <v>4</v>
      </c>
      <c r="G20" s="14">
        <v>4</v>
      </c>
      <c r="H20" s="19" t="s">
        <v>29</v>
      </c>
      <c r="I20" s="22">
        <v>187500</v>
      </c>
      <c r="J20" s="22" t="s">
        <v>24</v>
      </c>
      <c r="K20" s="14" t="s">
        <v>25</v>
      </c>
      <c r="L20" s="6"/>
      <c r="M20" s="1"/>
      <c r="N20" s="1"/>
      <c r="O20" s="28">
        <f>(IF(AND(J20&gt;0,J20&lt;=I20),J20,I20)*(L20-M20+N20))</f>
        <v>0</v>
      </c>
      <c r="P20" s="11"/>
      <c r="Q20" s="1"/>
      <c r="R20" s="1"/>
    </row>
    <row r="21" spans="1:18" ht="142.5">
      <c r="A21">
        <v>13</v>
      </c>
      <c r="B21">
        <v>42</v>
      </c>
      <c r="C21">
        <v>2016</v>
      </c>
      <c r="D21">
        <v>5</v>
      </c>
      <c r="G21" s="14">
        <v>5</v>
      </c>
      <c r="H21" s="19" t="s">
        <v>30</v>
      </c>
      <c r="I21" s="22">
        <v>187500</v>
      </c>
      <c r="J21" s="22" t="s">
        <v>24</v>
      </c>
      <c r="K21" s="14" t="s">
        <v>25</v>
      </c>
      <c r="L21" s="6"/>
      <c r="M21" s="1"/>
      <c r="N21" s="1"/>
      <c r="O21" s="28">
        <f>(IF(AND(J21&gt;0,J21&lt;=I21),J21,I21)*(L21-M21+N21))</f>
        <v>0</v>
      </c>
      <c r="P21" s="11"/>
      <c r="Q21" s="1"/>
      <c r="R21" s="1"/>
    </row>
    <row r="22" spans="1:18" ht="142.5">
      <c r="A22">
        <v>13</v>
      </c>
      <c r="B22">
        <v>42</v>
      </c>
      <c r="C22">
        <v>2016</v>
      </c>
      <c r="D22">
        <v>6</v>
      </c>
      <c r="G22" s="14">
        <v>6</v>
      </c>
      <c r="H22" s="19" t="s">
        <v>31</v>
      </c>
      <c r="I22" s="22">
        <v>3750</v>
      </c>
      <c r="J22" s="22" t="s">
        <v>27</v>
      </c>
      <c r="K22" s="14" t="s">
        <v>25</v>
      </c>
      <c r="L22" s="6"/>
      <c r="M22" s="1"/>
      <c r="N22" s="1"/>
      <c r="O22" s="28">
        <f>(IF(AND(J22&gt;0,J22&lt;=I22),J22,I22)*(L22-M22+N22))</f>
        <v>0</v>
      </c>
      <c r="P22" s="11"/>
      <c r="Q22" s="1"/>
      <c r="R22" s="1"/>
    </row>
    <row r="23" spans="1:18" ht="153">
      <c r="A23">
        <v>13</v>
      </c>
      <c r="B23">
        <v>42</v>
      </c>
      <c r="C23">
        <v>2016</v>
      </c>
      <c r="D23">
        <v>7</v>
      </c>
      <c r="G23" s="14">
        <v>7</v>
      </c>
      <c r="H23" s="19" t="s">
        <v>32</v>
      </c>
      <c r="I23" s="22">
        <v>3750</v>
      </c>
      <c r="J23" s="22" t="s">
        <v>27</v>
      </c>
      <c r="K23" s="14" t="s">
        <v>25</v>
      </c>
      <c r="L23" s="6"/>
      <c r="M23" s="1"/>
      <c r="N23" s="1"/>
      <c r="O23" s="28">
        <f>(IF(AND(J23&gt;0,J23&lt;=I23),J23,I23)*(L23-M23+N23))</f>
        <v>0</v>
      </c>
      <c r="P23" s="11"/>
      <c r="Q23" s="1"/>
      <c r="R23" s="1"/>
    </row>
    <row r="24" spans="1:18" ht="173.25">
      <c r="A24">
        <v>13</v>
      </c>
      <c r="B24">
        <v>42</v>
      </c>
      <c r="C24">
        <v>2016</v>
      </c>
      <c r="D24">
        <v>8</v>
      </c>
      <c r="G24" s="14">
        <v>8</v>
      </c>
      <c r="H24" s="19" t="s">
        <v>33</v>
      </c>
      <c r="I24" s="22">
        <v>52500</v>
      </c>
      <c r="J24" s="22" t="s">
        <v>24</v>
      </c>
      <c r="K24" s="14" t="s">
        <v>25</v>
      </c>
      <c r="L24" s="6"/>
      <c r="M24" s="1"/>
      <c r="N24" s="1"/>
      <c r="O24" s="28">
        <f>(IF(AND(J24&gt;0,J24&lt;=I24),J24,I24)*(L24-M24+N24))</f>
        <v>0</v>
      </c>
      <c r="P24" s="11"/>
      <c r="Q24" s="1"/>
      <c r="R24" s="1"/>
    </row>
    <row r="25" spans="1:18" ht="173.25">
      <c r="A25">
        <v>13</v>
      </c>
      <c r="B25">
        <v>42</v>
      </c>
      <c r="C25">
        <v>2016</v>
      </c>
      <c r="D25">
        <v>9</v>
      </c>
      <c r="G25" s="14">
        <v>9</v>
      </c>
      <c r="H25" s="19" t="s">
        <v>34</v>
      </c>
      <c r="I25" s="22">
        <v>52500</v>
      </c>
      <c r="J25" s="22" t="s">
        <v>24</v>
      </c>
      <c r="K25" s="14" t="s">
        <v>25</v>
      </c>
      <c r="L25" s="6"/>
      <c r="M25" s="1"/>
      <c r="N25" s="1"/>
      <c r="O25" s="28">
        <f>(IF(AND(J25&gt;0,J25&lt;=I25),J25,I25)*(L25-M25+N25))</f>
        <v>0</v>
      </c>
      <c r="P25" s="11"/>
      <c r="Q25" s="1"/>
      <c r="R25" s="1"/>
    </row>
    <row r="26" spans="1:18" ht="162.75">
      <c r="A26">
        <v>13</v>
      </c>
      <c r="B26">
        <v>42</v>
      </c>
      <c r="C26">
        <v>2016</v>
      </c>
      <c r="D26">
        <v>10</v>
      </c>
      <c r="G26" s="14">
        <v>10</v>
      </c>
      <c r="H26" s="19" t="s">
        <v>35</v>
      </c>
      <c r="I26" s="22">
        <v>5250</v>
      </c>
      <c r="J26" s="22" t="s">
        <v>27</v>
      </c>
      <c r="K26" s="14" t="s">
        <v>25</v>
      </c>
      <c r="L26" s="6"/>
      <c r="M26" s="1"/>
      <c r="N26" s="1"/>
      <c r="O26" s="28">
        <f>(IF(AND(J26&gt;0,J26&lt;=I26),J26,I26)*(L26-M26+N26))</f>
        <v>0</v>
      </c>
      <c r="P26" s="11"/>
      <c r="Q26" s="1"/>
      <c r="R26" s="1"/>
    </row>
    <row r="27" spans="1:18" ht="162.75">
      <c r="A27">
        <v>13</v>
      </c>
      <c r="B27">
        <v>42</v>
      </c>
      <c r="C27">
        <v>2016</v>
      </c>
      <c r="D27">
        <v>11</v>
      </c>
      <c r="G27" s="14">
        <v>11</v>
      </c>
      <c r="H27" s="19" t="s">
        <v>36</v>
      </c>
      <c r="I27" s="22">
        <v>5250</v>
      </c>
      <c r="J27" s="22" t="s">
        <v>27</v>
      </c>
      <c r="K27" s="14" t="s">
        <v>25</v>
      </c>
      <c r="L27" s="6"/>
      <c r="M27" s="1"/>
      <c r="N27" s="1"/>
      <c r="O27" s="28">
        <f>(IF(AND(J27&gt;0,J27&lt;=I27),J27,I27)*(L27-M27+N27))</f>
        <v>0</v>
      </c>
      <c r="P27" s="11"/>
      <c r="Q27" s="1"/>
      <c r="R27" s="1"/>
    </row>
    <row r="28" spans="1:18" ht="132">
      <c r="A28">
        <v>13</v>
      </c>
      <c r="B28">
        <v>42</v>
      </c>
      <c r="C28">
        <v>2016</v>
      </c>
      <c r="D28">
        <v>12</v>
      </c>
      <c r="G28" s="14">
        <v>12</v>
      </c>
      <c r="H28" s="19" t="s">
        <v>37</v>
      </c>
      <c r="I28" s="22">
        <v>5250</v>
      </c>
      <c r="J28" s="22" t="s">
        <v>27</v>
      </c>
      <c r="K28" s="14" t="s">
        <v>25</v>
      </c>
      <c r="L28" s="6"/>
      <c r="M28" s="1"/>
      <c r="N28" s="1"/>
      <c r="O28" s="28">
        <f>(IF(AND(J28&gt;0,J28&lt;=I28),J28,I28)*(L28-M28+N28))</f>
        <v>0</v>
      </c>
      <c r="P28" s="11"/>
      <c r="Q28" s="1"/>
      <c r="R28" s="1"/>
    </row>
    <row r="29" spans="1:18" ht="173.25">
      <c r="A29">
        <v>13</v>
      </c>
      <c r="B29">
        <v>42</v>
      </c>
      <c r="C29">
        <v>2016</v>
      </c>
      <c r="D29">
        <v>13</v>
      </c>
      <c r="G29" s="14">
        <v>13</v>
      </c>
      <c r="H29" s="19" t="s">
        <v>38</v>
      </c>
      <c r="I29" s="22">
        <v>5250</v>
      </c>
      <c r="J29" s="22" t="s">
        <v>27</v>
      </c>
      <c r="K29" s="14" t="s">
        <v>25</v>
      </c>
      <c r="L29" s="6"/>
      <c r="M29" s="1"/>
      <c r="N29" s="1"/>
      <c r="O29" s="28">
        <f>(IF(AND(J29&gt;0,J29&lt;=I29),J29,I29)*(L29-M29+N29))</f>
        <v>0</v>
      </c>
      <c r="P29" s="11"/>
      <c r="Q29" s="1"/>
      <c r="R29" s="1"/>
    </row>
    <row r="30" spans="1:18" ht="224.25">
      <c r="A30">
        <v>13</v>
      </c>
      <c r="B30">
        <v>42</v>
      </c>
      <c r="C30">
        <v>2016</v>
      </c>
      <c r="D30">
        <v>14</v>
      </c>
      <c r="G30" s="14">
        <v>14</v>
      </c>
      <c r="H30" s="19" t="s">
        <v>39</v>
      </c>
      <c r="I30" s="22">
        <v>5250</v>
      </c>
      <c r="J30" s="22" t="s">
        <v>27</v>
      </c>
      <c r="K30" s="14" t="s">
        <v>25</v>
      </c>
      <c r="L30" s="6"/>
      <c r="M30" s="1"/>
      <c r="N30" s="1"/>
      <c r="O30" s="28">
        <f>(IF(AND(J30&gt;0,J30&lt;=I30),J30,I30)*(L30-M30+N30))</f>
        <v>0</v>
      </c>
      <c r="P30" s="11"/>
      <c r="Q30" s="1"/>
      <c r="R30" s="1"/>
    </row>
    <row r="31" spans="1:18" ht="142.5">
      <c r="A31">
        <v>13</v>
      </c>
      <c r="B31">
        <v>42</v>
      </c>
      <c r="C31">
        <v>2016</v>
      </c>
      <c r="D31">
        <v>15</v>
      </c>
      <c r="G31" s="14">
        <v>15</v>
      </c>
      <c r="H31" s="19" t="s">
        <v>23</v>
      </c>
      <c r="I31" s="22">
        <v>31250</v>
      </c>
      <c r="J31" s="22" t="s">
        <v>24</v>
      </c>
      <c r="K31" s="14" t="s">
        <v>40</v>
      </c>
      <c r="L31" s="6"/>
      <c r="M31" s="1"/>
      <c r="N31" s="1"/>
      <c r="O31" s="28">
        <f>(IF(AND(J31&gt;0,J31&lt;=I31),J31,I31)*(L31-M31+N31))</f>
        <v>0</v>
      </c>
      <c r="P31" s="11"/>
      <c r="Q31" s="1"/>
      <c r="R31" s="1"/>
    </row>
    <row r="32" spans="1:18" ht="142.5">
      <c r="A32">
        <v>13</v>
      </c>
      <c r="B32">
        <v>42</v>
      </c>
      <c r="C32">
        <v>2016</v>
      </c>
      <c r="D32">
        <v>16</v>
      </c>
      <c r="G32" s="14">
        <v>16</v>
      </c>
      <c r="H32" s="19" t="s">
        <v>41</v>
      </c>
      <c r="I32" s="22">
        <v>1000</v>
      </c>
      <c r="J32" s="22" t="s">
        <v>27</v>
      </c>
      <c r="K32" s="14" t="s">
        <v>40</v>
      </c>
      <c r="L32" s="6"/>
      <c r="M32" s="1"/>
      <c r="N32" s="1"/>
      <c r="O32" s="28">
        <f>(IF(AND(J32&gt;0,J32&lt;=I32),J32,I32)*(L32-M32+N32))</f>
        <v>0</v>
      </c>
      <c r="P32" s="11"/>
      <c r="Q32" s="1"/>
      <c r="R32" s="1"/>
    </row>
    <row r="33" spans="1:18" ht="153">
      <c r="A33">
        <v>13</v>
      </c>
      <c r="B33">
        <v>42</v>
      </c>
      <c r="C33">
        <v>2016</v>
      </c>
      <c r="D33">
        <v>17</v>
      </c>
      <c r="G33" s="14">
        <v>17</v>
      </c>
      <c r="H33" s="19" t="s">
        <v>42</v>
      </c>
      <c r="I33" s="22">
        <v>5000</v>
      </c>
      <c r="J33" s="22" t="s">
        <v>27</v>
      </c>
      <c r="K33" s="14" t="s">
        <v>40</v>
      </c>
      <c r="L33" s="6"/>
      <c r="M33" s="1"/>
      <c r="N33" s="1"/>
      <c r="O33" s="28">
        <f>(IF(AND(J33&gt;0,J33&lt;=I33),J33,I33)*(L33-M33+N33))</f>
        <v>0</v>
      </c>
      <c r="P33" s="11"/>
      <c r="Q33" s="1"/>
      <c r="R33" s="1"/>
    </row>
    <row r="34" spans="1:18" ht="142.5">
      <c r="A34">
        <v>13</v>
      </c>
      <c r="B34">
        <v>42</v>
      </c>
      <c r="C34">
        <v>2016</v>
      </c>
      <c r="D34">
        <v>18</v>
      </c>
      <c r="G34" s="14">
        <v>18</v>
      </c>
      <c r="H34" s="19" t="s">
        <v>26</v>
      </c>
      <c r="I34" s="22">
        <v>2500</v>
      </c>
      <c r="J34" s="22" t="s">
        <v>27</v>
      </c>
      <c r="K34" s="14" t="s">
        <v>40</v>
      </c>
      <c r="L34" s="6"/>
      <c r="M34" s="1"/>
      <c r="N34" s="1"/>
      <c r="O34" s="28">
        <f>(IF(AND(J34&gt;0,J34&lt;=I34),J34,I34)*(L34-M34+N34))</f>
        <v>0</v>
      </c>
      <c r="P34" s="11"/>
      <c r="Q34" s="1"/>
      <c r="R34" s="1"/>
    </row>
    <row r="35" spans="1:18" ht="153">
      <c r="A35">
        <v>13</v>
      </c>
      <c r="B35">
        <v>42</v>
      </c>
      <c r="C35">
        <v>2016</v>
      </c>
      <c r="D35">
        <v>19</v>
      </c>
      <c r="G35" s="14">
        <v>19</v>
      </c>
      <c r="H35" s="19" t="s">
        <v>28</v>
      </c>
      <c r="I35" s="22">
        <v>5000</v>
      </c>
      <c r="J35" s="22" t="s">
        <v>27</v>
      </c>
      <c r="K35" s="14" t="s">
        <v>40</v>
      </c>
      <c r="L35" s="6"/>
      <c r="M35" s="1"/>
      <c r="N35" s="1"/>
      <c r="O35" s="28">
        <f>(IF(AND(J35&gt;0,J35&lt;=I35),J35,I35)*(L35-M35+N35))</f>
        <v>0</v>
      </c>
      <c r="P35" s="11"/>
      <c r="Q35" s="1"/>
      <c r="R35" s="1"/>
    </row>
    <row r="36" spans="1:18" ht="204">
      <c r="A36">
        <v>13</v>
      </c>
      <c r="B36">
        <v>42</v>
      </c>
      <c r="C36">
        <v>2016</v>
      </c>
      <c r="D36">
        <v>20</v>
      </c>
      <c r="G36" s="14">
        <v>20</v>
      </c>
      <c r="H36" s="19" t="s">
        <v>29</v>
      </c>
      <c r="I36" s="22">
        <v>62500</v>
      </c>
      <c r="J36" s="22" t="s">
        <v>24</v>
      </c>
      <c r="K36" s="14" t="s">
        <v>40</v>
      </c>
      <c r="L36" s="6"/>
      <c r="M36" s="1"/>
      <c r="N36" s="1"/>
      <c r="O36" s="28">
        <f>(IF(AND(J36&gt;0,J36&lt;=I36),J36,I36)*(L36-M36+N36))</f>
        <v>0</v>
      </c>
      <c r="P36" s="11"/>
      <c r="Q36" s="1"/>
      <c r="R36" s="1"/>
    </row>
    <row r="37" spans="1:18" ht="142.5">
      <c r="A37">
        <v>13</v>
      </c>
      <c r="B37">
        <v>42</v>
      </c>
      <c r="C37">
        <v>2016</v>
      </c>
      <c r="D37">
        <v>21</v>
      </c>
      <c r="G37" s="14">
        <v>21</v>
      </c>
      <c r="H37" s="19" t="s">
        <v>30</v>
      </c>
      <c r="I37" s="22">
        <v>62500</v>
      </c>
      <c r="J37" s="22" t="s">
        <v>24</v>
      </c>
      <c r="K37" s="14" t="s">
        <v>40</v>
      </c>
      <c r="L37" s="6"/>
      <c r="M37" s="1"/>
      <c r="N37" s="1"/>
      <c r="O37" s="28">
        <f>(IF(AND(J37&gt;0,J37&lt;=I37),J37,I37)*(L37-M37+N37))</f>
        <v>0</v>
      </c>
      <c r="P37" s="11"/>
      <c r="Q37" s="1"/>
      <c r="R37" s="1"/>
    </row>
    <row r="38" spans="1:18" ht="142.5">
      <c r="A38">
        <v>13</v>
      </c>
      <c r="B38">
        <v>42</v>
      </c>
      <c r="C38">
        <v>2016</v>
      </c>
      <c r="D38">
        <v>22</v>
      </c>
      <c r="G38" s="14">
        <v>22</v>
      </c>
      <c r="H38" s="19" t="s">
        <v>31</v>
      </c>
      <c r="I38" s="22">
        <v>1250</v>
      </c>
      <c r="J38" s="22" t="s">
        <v>27</v>
      </c>
      <c r="K38" s="14" t="s">
        <v>40</v>
      </c>
      <c r="L38" s="6"/>
      <c r="M38" s="1"/>
      <c r="N38" s="1"/>
      <c r="O38" s="28">
        <f>(IF(AND(J38&gt;0,J38&lt;=I38),J38,I38)*(L38-M38+N38))</f>
        <v>0</v>
      </c>
      <c r="P38" s="11"/>
      <c r="Q38" s="1"/>
      <c r="R38" s="1"/>
    </row>
    <row r="39" spans="1:18" ht="153">
      <c r="A39">
        <v>13</v>
      </c>
      <c r="B39">
        <v>42</v>
      </c>
      <c r="C39">
        <v>2016</v>
      </c>
      <c r="D39">
        <v>23</v>
      </c>
      <c r="G39" s="14">
        <v>23</v>
      </c>
      <c r="H39" s="19" t="s">
        <v>32</v>
      </c>
      <c r="I39" s="22">
        <v>1250</v>
      </c>
      <c r="J39" s="22" t="s">
        <v>27</v>
      </c>
      <c r="K39" s="14" t="s">
        <v>40</v>
      </c>
      <c r="L39" s="6"/>
      <c r="M39" s="1"/>
      <c r="N39" s="1"/>
      <c r="O39" s="28">
        <f>(IF(AND(J39&gt;0,J39&lt;=I39),J39,I39)*(L39-M39+N39))</f>
        <v>0</v>
      </c>
      <c r="P39" s="11"/>
      <c r="Q39" s="1"/>
      <c r="R39" s="1"/>
    </row>
    <row r="40" spans="1:18" ht="173.25">
      <c r="A40">
        <v>13</v>
      </c>
      <c r="B40">
        <v>42</v>
      </c>
      <c r="C40">
        <v>2016</v>
      </c>
      <c r="D40">
        <v>24</v>
      </c>
      <c r="G40" s="14">
        <v>24</v>
      </c>
      <c r="H40" s="19" t="s">
        <v>33</v>
      </c>
      <c r="I40" s="22">
        <v>17500</v>
      </c>
      <c r="J40" s="22" t="s">
        <v>24</v>
      </c>
      <c r="K40" s="14" t="s">
        <v>40</v>
      </c>
      <c r="L40" s="6"/>
      <c r="M40" s="1"/>
      <c r="N40" s="1"/>
      <c r="O40" s="28">
        <f>(IF(AND(J40&gt;0,J40&lt;=I40),J40,I40)*(L40-M40+N40))</f>
        <v>0</v>
      </c>
      <c r="P40" s="11"/>
      <c r="Q40" s="1"/>
      <c r="R40" s="1"/>
    </row>
    <row r="41" spans="1:18" ht="173.25">
      <c r="A41">
        <v>13</v>
      </c>
      <c r="B41">
        <v>42</v>
      </c>
      <c r="C41">
        <v>2016</v>
      </c>
      <c r="D41">
        <v>25</v>
      </c>
      <c r="G41" s="14">
        <v>25</v>
      </c>
      <c r="H41" s="19" t="s">
        <v>34</v>
      </c>
      <c r="I41" s="22">
        <v>17500</v>
      </c>
      <c r="J41" s="22" t="s">
        <v>24</v>
      </c>
      <c r="K41" s="14" t="s">
        <v>40</v>
      </c>
      <c r="L41" s="6"/>
      <c r="M41" s="1"/>
      <c r="N41" s="1"/>
      <c r="O41" s="28">
        <f>(IF(AND(J41&gt;0,J41&lt;=I41),J41,I41)*(L41-M41+N41))</f>
        <v>0</v>
      </c>
      <c r="P41" s="11"/>
      <c r="Q41" s="1"/>
      <c r="R41" s="1"/>
    </row>
    <row r="42" spans="1:18" ht="162.75">
      <c r="A42">
        <v>13</v>
      </c>
      <c r="B42">
        <v>42</v>
      </c>
      <c r="C42">
        <v>2016</v>
      </c>
      <c r="D42">
        <v>26</v>
      </c>
      <c r="G42" s="14">
        <v>26</v>
      </c>
      <c r="H42" s="19" t="s">
        <v>35</v>
      </c>
      <c r="I42" s="22">
        <v>1750</v>
      </c>
      <c r="J42" s="22" t="s">
        <v>27</v>
      </c>
      <c r="K42" s="14" t="s">
        <v>40</v>
      </c>
      <c r="L42" s="6"/>
      <c r="M42" s="1"/>
      <c r="N42" s="1"/>
      <c r="O42" s="28">
        <f>(IF(AND(J42&gt;0,J42&lt;=I42),J42,I42)*(L42-M42+N42))</f>
        <v>0</v>
      </c>
      <c r="P42" s="11"/>
      <c r="Q42" s="1"/>
      <c r="R42" s="1"/>
    </row>
    <row r="43" spans="1:18" ht="162.75">
      <c r="A43">
        <v>13</v>
      </c>
      <c r="B43">
        <v>42</v>
      </c>
      <c r="C43">
        <v>2016</v>
      </c>
      <c r="D43">
        <v>27</v>
      </c>
      <c r="G43" s="14">
        <v>27</v>
      </c>
      <c r="H43" s="19" t="s">
        <v>36</v>
      </c>
      <c r="I43" s="22">
        <v>1750</v>
      </c>
      <c r="J43" s="22" t="s">
        <v>27</v>
      </c>
      <c r="K43" s="14" t="s">
        <v>40</v>
      </c>
      <c r="L43" s="6"/>
      <c r="M43" s="1"/>
      <c r="N43" s="1"/>
      <c r="O43" s="28">
        <f>(IF(AND(J43&gt;0,J43&lt;=I43),J43,I43)*(L43-M43+N43))</f>
        <v>0</v>
      </c>
      <c r="P43" s="11"/>
      <c r="Q43" s="1"/>
      <c r="R43" s="1"/>
    </row>
    <row r="44" spans="1:18" ht="132">
      <c r="A44">
        <v>13</v>
      </c>
      <c r="B44">
        <v>42</v>
      </c>
      <c r="C44">
        <v>2016</v>
      </c>
      <c r="D44">
        <v>28</v>
      </c>
      <c r="G44" s="14">
        <v>28</v>
      </c>
      <c r="H44" s="19" t="s">
        <v>37</v>
      </c>
      <c r="I44" s="22">
        <v>1750</v>
      </c>
      <c r="J44" s="22" t="s">
        <v>27</v>
      </c>
      <c r="K44" s="14" t="s">
        <v>40</v>
      </c>
      <c r="L44" s="6"/>
      <c r="M44" s="1"/>
      <c r="N44" s="1"/>
      <c r="O44" s="28">
        <f>(IF(AND(J44&gt;0,J44&lt;=I44),J44,I44)*(L44-M44+N44))</f>
        <v>0</v>
      </c>
      <c r="P44" s="11"/>
      <c r="Q44" s="1"/>
      <c r="R44" s="1"/>
    </row>
    <row r="45" spans="1:18" ht="173.25">
      <c r="A45">
        <v>13</v>
      </c>
      <c r="B45">
        <v>42</v>
      </c>
      <c r="C45">
        <v>2016</v>
      </c>
      <c r="D45">
        <v>29</v>
      </c>
      <c r="G45" s="14">
        <v>29</v>
      </c>
      <c r="H45" s="19" t="s">
        <v>38</v>
      </c>
      <c r="I45" s="22">
        <v>1750</v>
      </c>
      <c r="J45" s="22" t="s">
        <v>27</v>
      </c>
      <c r="K45" s="14" t="s">
        <v>40</v>
      </c>
      <c r="L45" s="6"/>
      <c r="M45" s="1"/>
      <c r="N45" s="1"/>
      <c r="O45" s="28">
        <f>(IF(AND(J45&gt;0,J45&lt;=I45),J45,I45)*(L45-M45+N45))</f>
        <v>0</v>
      </c>
      <c r="P45" s="11"/>
      <c r="Q45" s="1"/>
      <c r="R45" s="1"/>
    </row>
    <row r="46" spans="1:18" ht="162.75">
      <c r="A46">
        <v>13</v>
      </c>
      <c r="B46">
        <v>42</v>
      </c>
      <c r="C46">
        <v>2016</v>
      </c>
      <c r="D46">
        <v>30</v>
      </c>
      <c r="G46" s="14">
        <v>30</v>
      </c>
      <c r="H46" s="19" t="s">
        <v>43</v>
      </c>
      <c r="I46" s="22">
        <v>2000</v>
      </c>
      <c r="J46" s="22" t="s">
        <v>27</v>
      </c>
      <c r="K46" s="14" t="s">
        <v>40</v>
      </c>
      <c r="L46" s="6"/>
      <c r="M46" s="1"/>
      <c r="N46" s="1"/>
      <c r="O46" s="28">
        <f>(IF(AND(J46&gt;0,J46&lt;=I46),J46,I46)*(L46-M46+N46))</f>
        <v>0</v>
      </c>
      <c r="P46" s="11"/>
      <c r="Q46" s="1"/>
      <c r="R46" s="1"/>
    </row>
    <row r="47" spans="1:18" ht="224.25">
      <c r="A47">
        <v>13</v>
      </c>
      <c r="B47">
        <v>42</v>
      </c>
      <c r="C47">
        <v>2016</v>
      </c>
      <c r="D47">
        <v>31</v>
      </c>
      <c r="G47" s="14">
        <v>31</v>
      </c>
      <c r="H47" s="19" t="s">
        <v>39</v>
      </c>
      <c r="I47" s="22">
        <v>1750</v>
      </c>
      <c r="J47" s="22" t="s">
        <v>27</v>
      </c>
      <c r="K47" s="14" t="s">
        <v>40</v>
      </c>
      <c r="L47" s="6"/>
      <c r="M47" s="1"/>
      <c r="N47" s="1"/>
      <c r="O47" s="28">
        <f>(IF(AND(J47&gt;0,J47&lt;=I47),J47,I47)*(L47-M47+N47))</f>
        <v>0</v>
      </c>
      <c r="P47" s="11"/>
      <c r="Q47" s="1"/>
      <c r="R47" s="1"/>
    </row>
    <row r="48" spans="7:18" ht="14.25">
      <c r="G48" s="14"/>
      <c r="H48" s="19"/>
      <c r="I48" s="22"/>
      <c r="J48" s="22"/>
      <c r="K48" s="14"/>
      <c r="L48" s="6"/>
      <c r="M48" s="1"/>
      <c r="N48" s="1"/>
      <c r="O48" s="8"/>
      <c r="P48" s="11"/>
      <c r="Q48" s="1"/>
      <c r="R48" s="1"/>
    </row>
    <row r="49" spans="8:15" ht="14.25">
      <c r="H49" s="33"/>
      <c r="L49" s="30" t="s">
        <v>44</v>
      </c>
      <c r="N49" s="31"/>
      <c r="O49" s="32">
        <f>SUM(O10:O47)</f>
        <v>0</v>
      </c>
    </row>
    <row r="50" ht="15" thickBot="1">
      <c r="H50" s="33"/>
    </row>
    <row r="51" spans="8:16" ht="14.25">
      <c r="H51" s="33"/>
      <c r="N51" s="38"/>
      <c r="O51" s="41"/>
      <c r="P51" s="42" t="s">
        <v>49</v>
      </c>
    </row>
    <row r="52" spans="8:16" ht="14.25">
      <c r="H52" s="33" t="s">
        <v>45</v>
      </c>
      <c r="I52" s="36"/>
      <c r="N52" s="38"/>
      <c r="O52" s="40"/>
      <c r="P52" s="39"/>
    </row>
    <row r="53" spans="8:16" ht="14.25">
      <c r="H53" s="33" t="s">
        <v>46</v>
      </c>
      <c r="I53" s="36"/>
      <c r="N53" s="38"/>
      <c r="O53" s="40"/>
      <c r="P53" s="39"/>
    </row>
    <row r="54" spans="8:16" ht="14.25">
      <c r="H54" s="33" t="s">
        <v>47</v>
      </c>
      <c r="I54" s="3"/>
      <c r="N54" s="38"/>
      <c r="O54" s="40"/>
      <c r="P54" s="39"/>
    </row>
    <row r="55" spans="8:16" ht="14.25">
      <c r="H55" s="33" t="s">
        <v>48</v>
      </c>
      <c r="I55" s="36"/>
      <c r="N55" s="38"/>
      <c r="O55" s="40"/>
      <c r="P55" s="39"/>
    </row>
    <row r="56" spans="8:16" ht="14.25">
      <c r="H56" s="33"/>
      <c r="I56" s="37"/>
      <c r="N56" s="38"/>
      <c r="O56" s="40"/>
      <c r="P56" s="39"/>
    </row>
    <row r="57" spans="8:16" ht="14.25">
      <c r="H57" s="33"/>
      <c r="I57" s="3"/>
      <c r="N57" s="38"/>
      <c r="O57" s="40"/>
      <c r="P57" s="39"/>
    </row>
    <row r="58" spans="8:16" ht="14.25">
      <c r="H58" s="33"/>
      <c r="I58" s="3"/>
      <c r="N58" s="38"/>
      <c r="O58" s="40"/>
      <c r="P58" s="39"/>
    </row>
    <row r="59" spans="14:16" ht="14.25">
      <c r="N59" s="38"/>
      <c r="O59" s="40"/>
      <c r="P59" s="39"/>
    </row>
    <row r="60" spans="14:16" ht="15" thickBot="1">
      <c r="N60" s="38"/>
      <c r="O60" s="43"/>
      <c r="P60" s="44" t="s">
        <v>50</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2016-04-05T18:10:42Z</dcterms:created>
  <dcterms:modified xsi:type="dcterms:W3CDTF">2016-04-05T18:10:43Z</dcterms:modified>
  <cp:category/>
  <cp:version/>
  <cp:contentType/>
  <cp:contentStatus/>
</cp:coreProperties>
</file>